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80" activeTab="0"/>
  </bookViews>
  <sheets>
    <sheet name="总表" sheetId="1" r:id="rId1"/>
  </sheets>
  <definedNames>
    <definedName name="_xlnm.Print_Area" localSheetId="0">'总表'!$B$1:$G$63</definedName>
    <definedName name="_xlnm.Print_Titles" localSheetId="0">'总表'!$4:$5</definedName>
  </definedNames>
  <calcPr fullCalcOnLoad="1"/>
</workbook>
</file>

<file path=xl/sharedStrings.xml><?xml version="1.0" encoding="utf-8"?>
<sst xmlns="http://schemas.openxmlformats.org/spreadsheetml/2006/main" count="69" uniqueCount="69">
  <si>
    <t>附件6</t>
  </si>
  <si>
    <t>2020年中央财政基本药物制度补助资金分配表</t>
  </si>
  <si>
    <r>
      <rPr>
        <sz val="10"/>
        <rFont val="宋体"/>
        <family val="0"/>
      </rPr>
      <t>金额单位：万元</t>
    </r>
  </si>
  <si>
    <r>
      <rPr>
        <b/>
        <sz val="12"/>
        <rFont val="宋体"/>
        <family val="0"/>
      </rPr>
      <t>地区</t>
    </r>
  </si>
  <si>
    <r>
      <rPr>
        <b/>
        <sz val="12"/>
        <rFont val="宋体"/>
        <family val="0"/>
      </rPr>
      <t>补助资金合计</t>
    </r>
  </si>
  <si>
    <r>
      <rPr>
        <b/>
        <sz val="12"/>
        <rFont val="宋体"/>
        <family val="0"/>
      </rPr>
      <t>其中：</t>
    </r>
  </si>
  <si>
    <r>
      <rPr>
        <b/>
        <sz val="12"/>
        <rFont val="宋体"/>
        <family val="0"/>
      </rPr>
      <t>功能分类科目</t>
    </r>
  </si>
  <si>
    <r>
      <rPr>
        <b/>
        <sz val="12"/>
        <rFont val="宋体"/>
        <family val="0"/>
      </rPr>
      <t>政府预算经济分类科目</t>
    </r>
  </si>
  <si>
    <r>
      <rPr>
        <b/>
        <sz val="12"/>
        <rFont val="宋体"/>
        <family val="0"/>
      </rPr>
      <t>基层医疗卫生机构补助</t>
    </r>
  </si>
  <si>
    <r>
      <rPr>
        <b/>
        <sz val="12"/>
        <rFont val="宋体"/>
        <family val="0"/>
      </rPr>
      <t>村卫生站补助</t>
    </r>
  </si>
  <si>
    <r>
      <rPr>
        <b/>
        <sz val="12"/>
        <rFont val="宋体"/>
        <family val="0"/>
      </rPr>
      <t>合计</t>
    </r>
  </si>
  <si>
    <r>
      <rPr>
        <b/>
        <sz val="12"/>
        <rFont val="宋体"/>
        <family val="0"/>
      </rPr>
      <t>地级以上市小计</t>
    </r>
  </si>
  <si>
    <r>
      <rPr>
        <sz val="12"/>
        <rFont val="宋体"/>
        <family val="0"/>
      </rPr>
      <t>广州市</t>
    </r>
  </si>
  <si>
    <r>
      <rPr>
        <sz val="12"/>
        <rFont val="宋体"/>
        <family val="0"/>
      </rPr>
      <t>珠海市</t>
    </r>
  </si>
  <si>
    <r>
      <rPr>
        <sz val="12"/>
        <rFont val="宋体"/>
        <family val="0"/>
      </rPr>
      <t>汕头市</t>
    </r>
  </si>
  <si>
    <r>
      <rPr>
        <sz val="12"/>
        <rFont val="宋体"/>
        <family val="0"/>
      </rPr>
      <t>佛山市</t>
    </r>
  </si>
  <si>
    <r>
      <rPr>
        <sz val="12"/>
        <rFont val="宋体"/>
        <family val="0"/>
      </rPr>
      <t>韶关市</t>
    </r>
  </si>
  <si>
    <r>
      <rPr>
        <sz val="12"/>
        <rFont val="宋体"/>
        <family val="0"/>
      </rPr>
      <t>河源市</t>
    </r>
  </si>
  <si>
    <r>
      <rPr>
        <sz val="12"/>
        <rFont val="宋体"/>
        <family val="0"/>
      </rPr>
      <t>梅州市</t>
    </r>
  </si>
  <si>
    <r>
      <rPr>
        <sz val="12"/>
        <rFont val="宋体"/>
        <family val="0"/>
      </rPr>
      <t>惠州市</t>
    </r>
  </si>
  <si>
    <r>
      <rPr>
        <sz val="12"/>
        <rFont val="宋体"/>
        <family val="0"/>
      </rPr>
      <t>汕尾市</t>
    </r>
  </si>
  <si>
    <r>
      <rPr>
        <sz val="12"/>
        <rFont val="宋体"/>
        <family val="0"/>
      </rPr>
      <t>东莞市</t>
    </r>
  </si>
  <si>
    <r>
      <rPr>
        <sz val="12"/>
        <rFont val="宋体"/>
        <family val="0"/>
      </rPr>
      <t>中山市</t>
    </r>
  </si>
  <si>
    <r>
      <rPr>
        <sz val="12"/>
        <rFont val="宋体"/>
        <family val="0"/>
      </rPr>
      <t>江门市</t>
    </r>
  </si>
  <si>
    <r>
      <rPr>
        <sz val="12"/>
        <rFont val="宋体"/>
        <family val="0"/>
      </rPr>
      <t>阳江市</t>
    </r>
  </si>
  <si>
    <r>
      <rPr>
        <sz val="12"/>
        <rFont val="宋体"/>
        <family val="0"/>
      </rPr>
      <t>湛江市</t>
    </r>
  </si>
  <si>
    <r>
      <rPr>
        <sz val="12"/>
        <rFont val="宋体"/>
        <family val="0"/>
      </rPr>
      <t>茂名市</t>
    </r>
  </si>
  <si>
    <r>
      <rPr>
        <sz val="12"/>
        <rFont val="宋体"/>
        <family val="0"/>
      </rPr>
      <t>肇庆市</t>
    </r>
  </si>
  <si>
    <r>
      <rPr>
        <sz val="12"/>
        <rFont val="宋体"/>
        <family val="0"/>
      </rPr>
      <t>清远市</t>
    </r>
  </si>
  <si>
    <r>
      <rPr>
        <sz val="12"/>
        <rFont val="宋体"/>
        <family val="0"/>
      </rPr>
      <t>潮州市</t>
    </r>
  </si>
  <si>
    <r>
      <rPr>
        <sz val="12"/>
        <rFont val="宋体"/>
        <family val="0"/>
      </rPr>
      <t>揭阳市</t>
    </r>
  </si>
  <si>
    <r>
      <rPr>
        <sz val="12"/>
        <rFont val="宋体"/>
        <family val="0"/>
      </rPr>
      <t>云浮市</t>
    </r>
  </si>
  <si>
    <r>
      <rPr>
        <b/>
        <sz val="12"/>
        <rFont val="宋体"/>
        <family val="0"/>
      </rPr>
      <t>财政省直管县小计</t>
    </r>
  </si>
  <si>
    <r>
      <rPr>
        <sz val="12"/>
        <rFont val="宋体"/>
        <family val="0"/>
      </rPr>
      <t>南澳县</t>
    </r>
  </si>
  <si>
    <r>
      <rPr>
        <sz val="12"/>
        <rFont val="宋体"/>
        <family val="0"/>
      </rPr>
      <t>南雄市</t>
    </r>
  </si>
  <si>
    <r>
      <rPr>
        <sz val="12"/>
        <rFont val="宋体"/>
        <family val="0"/>
      </rPr>
      <t>仁化县</t>
    </r>
  </si>
  <si>
    <r>
      <rPr>
        <sz val="12"/>
        <rFont val="宋体"/>
        <family val="0"/>
      </rPr>
      <t>翁源县</t>
    </r>
  </si>
  <si>
    <r>
      <rPr>
        <sz val="12"/>
        <rFont val="宋体"/>
        <family val="0"/>
      </rPr>
      <t>乳源县</t>
    </r>
  </si>
  <si>
    <r>
      <rPr>
        <sz val="12"/>
        <rFont val="宋体"/>
        <family val="0"/>
      </rPr>
      <t>龙川县</t>
    </r>
  </si>
  <si>
    <r>
      <rPr>
        <sz val="12"/>
        <rFont val="宋体"/>
        <family val="0"/>
      </rPr>
      <t>紫金县</t>
    </r>
  </si>
  <si>
    <r>
      <rPr>
        <sz val="12"/>
        <rFont val="宋体"/>
        <family val="0"/>
      </rPr>
      <t>连平县</t>
    </r>
  </si>
  <si>
    <r>
      <rPr>
        <sz val="12"/>
        <rFont val="宋体"/>
        <family val="0"/>
      </rPr>
      <t>兴宁市</t>
    </r>
  </si>
  <si>
    <r>
      <rPr>
        <sz val="12"/>
        <rFont val="宋体"/>
        <family val="0"/>
      </rPr>
      <t>大埔县</t>
    </r>
  </si>
  <si>
    <r>
      <rPr>
        <sz val="12"/>
        <rFont val="宋体"/>
        <family val="0"/>
      </rPr>
      <t>丰顺县</t>
    </r>
  </si>
  <si>
    <r>
      <rPr>
        <sz val="12"/>
        <rFont val="宋体"/>
        <family val="0"/>
      </rPr>
      <t>五华县</t>
    </r>
  </si>
  <si>
    <r>
      <rPr>
        <sz val="12"/>
        <rFont val="宋体"/>
        <family val="0"/>
      </rPr>
      <t>博罗县</t>
    </r>
  </si>
  <si>
    <r>
      <rPr>
        <sz val="12"/>
        <rFont val="宋体"/>
        <family val="0"/>
      </rPr>
      <t>陆丰市</t>
    </r>
  </si>
  <si>
    <r>
      <rPr>
        <sz val="12"/>
        <rFont val="宋体"/>
        <family val="0"/>
      </rPr>
      <t>海丰县</t>
    </r>
  </si>
  <si>
    <r>
      <rPr>
        <sz val="12"/>
        <rFont val="宋体"/>
        <family val="0"/>
      </rPr>
      <t>陆河县</t>
    </r>
  </si>
  <si>
    <r>
      <rPr>
        <sz val="12"/>
        <rFont val="宋体"/>
        <family val="0"/>
      </rPr>
      <t>阳春市</t>
    </r>
  </si>
  <si>
    <r>
      <rPr>
        <sz val="12"/>
        <rFont val="宋体"/>
        <family val="0"/>
      </rPr>
      <t>雷州市</t>
    </r>
  </si>
  <si>
    <r>
      <rPr>
        <sz val="12"/>
        <rFont val="宋体"/>
        <family val="0"/>
      </rPr>
      <t>廉江市</t>
    </r>
  </si>
  <si>
    <r>
      <rPr>
        <sz val="12"/>
        <rFont val="宋体"/>
        <family val="0"/>
      </rPr>
      <t>徐闻县</t>
    </r>
  </si>
  <si>
    <r>
      <rPr>
        <sz val="12"/>
        <rFont val="宋体"/>
        <family val="0"/>
      </rPr>
      <t>高州市</t>
    </r>
  </si>
  <si>
    <r>
      <rPr>
        <sz val="12"/>
        <rFont val="宋体"/>
        <family val="0"/>
      </rPr>
      <t>化州市</t>
    </r>
  </si>
  <si>
    <r>
      <rPr>
        <sz val="12"/>
        <rFont val="宋体"/>
        <family val="0"/>
      </rPr>
      <t>广宁县</t>
    </r>
  </si>
  <si>
    <r>
      <rPr>
        <sz val="12"/>
        <rFont val="宋体"/>
        <family val="0"/>
      </rPr>
      <t>德庆县</t>
    </r>
  </si>
  <si>
    <r>
      <rPr>
        <sz val="12"/>
        <rFont val="宋体"/>
        <family val="0"/>
      </rPr>
      <t>封开县</t>
    </r>
  </si>
  <si>
    <r>
      <rPr>
        <sz val="12"/>
        <rFont val="宋体"/>
        <family val="0"/>
      </rPr>
      <t>怀集县</t>
    </r>
  </si>
  <si>
    <r>
      <rPr>
        <sz val="12"/>
        <rFont val="宋体"/>
        <family val="0"/>
      </rPr>
      <t>英德市</t>
    </r>
  </si>
  <si>
    <r>
      <rPr>
        <sz val="12"/>
        <rFont val="宋体"/>
        <family val="0"/>
      </rPr>
      <t>连山县</t>
    </r>
  </si>
  <si>
    <r>
      <rPr>
        <sz val="12"/>
        <rFont val="宋体"/>
        <family val="0"/>
      </rPr>
      <t>连南县</t>
    </r>
  </si>
  <si>
    <r>
      <rPr>
        <sz val="12"/>
        <rFont val="宋体"/>
        <family val="0"/>
      </rPr>
      <t>饶平县</t>
    </r>
  </si>
  <si>
    <r>
      <rPr>
        <sz val="12"/>
        <rFont val="宋体"/>
        <family val="0"/>
      </rPr>
      <t>普宁市</t>
    </r>
  </si>
  <si>
    <r>
      <rPr>
        <sz val="12"/>
        <rFont val="宋体"/>
        <family val="0"/>
      </rPr>
      <t>揭西县</t>
    </r>
  </si>
  <si>
    <r>
      <rPr>
        <sz val="12"/>
        <rFont val="宋体"/>
        <family val="0"/>
      </rPr>
      <t>惠来县</t>
    </r>
  </si>
  <si>
    <r>
      <rPr>
        <sz val="12"/>
        <rFont val="宋体"/>
        <family val="0"/>
      </rPr>
      <t>罗定市</t>
    </r>
  </si>
  <si>
    <r>
      <rPr>
        <sz val="12"/>
        <rFont val="宋体"/>
        <family val="0"/>
      </rPr>
      <t>新兴县</t>
    </r>
  </si>
  <si>
    <t xml:space="preserve">备注：本表分配的中央财政基本药物制度补助资金不含深汕合作区，深汕合作区补助资金由深圳市统筹安排。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</si>
</sst>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0_);[Red]\(0.00\)"/>
  </numFmts>
  <fonts count="3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方正小标宋简体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黑体"/>
      <family val="3"/>
    </font>
    <font>
      <sz val="16"/>
      <name val="方正小标宋简体"/>
      <family val="0"/>
    </font>
    <font>
      <sz val="9"/>
      <name val="方正小标宋简体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0">
      <alignment vertical="center"/>
      <protection/>
    </xf>
    <xf numFmtId="0" fontId="23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15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17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0" borderId="0">
      <alignment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55" applyNumberFormat="1" applyFont="1" applyBorder="1" applyAlignment="1">
      <alignment/>
    </xf>
    <xf numFmtId="0" fontId="5" fillId="0" borderId="0" xfId="55" applyNumberFormat="1" applyFont="1" applyBorder="1" applyAlignment="1">
      <alignment/>
    </xf>
    <xf numFmtId="0" fontId="5" fillId="0" borderId="0" xfId="55" applyNumberFormat="1" applyFont="1" applyBorder="1" applyAlignment="1">
      <alignment horizontal="center"/>
    </xf>
    <xf numFmtId="0" fontId="4" fillId="0" borderId="0" xfId="55" applyNumberFormat="1" applyFont="1" applyBorder="1" applyAlignment="1">
      <alignment vertical="center" wrapText="1"/>
    </xf>
    <xf numFmtId="0" fontId="5" fillId="0" borderId="0" xfId="55" applyNumberFormat="1" applyFont="1" applyBorder="1" applyAlignment="1">
      <alignment vertical="center"/>
    </xf>
    <xf numFmtId="0" fontId="4" fillId="0" borderId="0" xfId="55" applyNumberFormat="1" applyFont="1" applyBorder="1" applyAlignment="1">
      <alignment vertical="center"/>
    </xf>
    <xf numFmtId="0" fontId="5" fillId="0" borderId="0" xfId="55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55" applyNumberFormat="1" applyFont="1" applyBorder="1" applyAlignment="1">
      <alignment horizontal="center"/>
    </xf>
    <xf numFmtId="0" fontId="6" fillId="0" borderId="0" xfId="55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55" applyNumberFormat="1" applyFont="1" applyBorder="1" applyAlignment="1">
      <alignment horizontal="left" vertical="center"/>
    </xf>
    <xf numFmtId="0" fontId="7" fillId="0" borderId="0" xfId="55" applyNumberFormat="1" applyFont="1" applyBorder="1" applyAlignment="1">
      <alignment horizontal="center"/>
    </xf>
    <xf numFmtId="0" fontId="7" fillId="0" borderId="0" xfId="55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55" applyNumberFormat="1" applyFont="1" applyBorder="1" applyAlignment="1">
      <alignment/>
    </xf>
    <xf numFmtId="0" fontId="4" fillId="0" borderId="0" xfId="55" applyNumberFormat="1" applyFont="1" applyBorder="1" applyAlignment="1">
      <alignment horizontal="center"/>
    </xf>
    <xf numFmtId="0" fontId="4" fillId="0" borderId="0" xfId="55" applyNumberFormat="1" applyFont="1" applyBorder="1" applyAlignment="1">
      <alignment horizontal="right" vertical="center"/>
    </xf>
    <xf numFmtId="0" fontId="10" fillId="0" borderId="0" xfId="55" applyNumberFormat="1" applyFont="1" applyBorder="1" applyAlignment="1">
      <alignment horizontal="right" vertical="center"/>
    </xf>
    <xf numFmtId="0" fontId="5" fillId="0" borderId="9" xfId="55" applyNumberFormat="1" applyFont="1" applyBorder="1" applyAlignment="1">
      <alignment horizontal="center" vertical="center" wrapText="1"/>
    </xf>
    <xf numFmtId="0" fontId="5" fillId="0" borderId="9" xfId="55" applyNumberFormat="1" applyFont="1" applyBorder="1" applyAlignment="1">
      <alignment horizontal="left" vertical="center" wrapText="1"/>
    </xf>
    <xf numFmtId="0" fontId="5" fillId="0" borderId="9" xfId="55" applyNumberFormat="1" applyFont="1" applyBorder="1" applyAlignment="1">
      <alignment horizontal="center" vertical="center"/>
    </xf>
    <xf numFmtId="176" fontId="5" fillId="0" borderId="9" xfId="23" applyNumberFormat="1" applyFont="1" applyBorder="1" applyAlignment="1">
      <alignment horizontal="right" vertical="center"/>
    </xf>
    <xf numFmtId="0" fontId="4" fillId="0" borderId="9" xfId="55" applyNumberFormat="1" applyFont="1" applyBorder="1" applyAlignment="1">
      <alignment vertical="center" wrapText="1"/>
    </xf>
    <xf numFmtId="0" fontId="4" fillId="0" borderId="9" xfId="55" applyFont="1" applyBorder="1" applyAlignment="1">
      <alignment horizontal="center" vertical="center"/>
    </xf>
    <xf numFmtId="176" fontId="4" fillId="0" borderId="9" xfId="23" applyNumberFormat="1" applyFont="1" applyBorder="1" applyAlignment="1">
      <alignment horizontal="right" vertical="center"/>
    </xf>
    <xf numFmtId="176" fontId="4" fillId="0" borderId="9" xfId="23" applyNumberFormat="1" applyFont="1" applyBorder="1" applyAlignment="1">
      <alignment vertical="center"/>
    </xf>
    <xf numFmtId="0" fontId="4" fillId="0" borderId="9" xfId="55" applyNumberFormat="1" applyFont="1" applyBorder="1" applyAlignment="1">
      <alignment horizontal="center" vertical="center" wrapText="1"/>
    </xf>
    <xf numFmtId="0" fontId="4" fillId="0" borderId="9" xfId="55" applyFont="1" applyFill="1" applyBorder="1" applyAlignment="1">
      <alignment horizontal="center" vertical="center"/>
    </xf>
    <xf numFmtId="0" fontId="5" fillId="0" borderId="0" xfId="55" applyNumberFormat="1" applyFont="1" applyBorder="1" applyAlignment="1">
      <alignment vertical="center" wrapText="1"/>
    </xf>
    <xf numFmtId="0" fontId="5" fillId="0" borderId="9" xfId="55" applyFont="1" applyBorder="1" applyAlignment="1">
      <alignment horizontal="center" vertical="center"/>
    </xf>
    <xf numFmtId="0" fontId="5" fillId="0" borderId="9" xfId="55" applyNumberFormat="1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7" fontId="4" fillId="0" borderId="9" xfId="55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55" applyNumberFormat="1" applyFont="1" applyBorder="1" applyAlignment="1">
      <alignment horizontal="left" wrapText="1"/>
    </xf>
    <xf numFmtId="0" fontId="11" fillId="0" borderId="0" xfId="55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54">
    <cellStyle name="Normal" xfId="0"/>
    <cellStyle name="常规_Sheet1_35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_综合得分_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38" xfId="53"/>
    <cellStyle name="20% - 强调文字颜色 2" xfId="54"/>
    <cellStyle name="常规_测算表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厅直预算单位(空)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64"/>
  <sheetViews>
    <sheetView tabSelected="1" zoomScaleSheetLayoutView="100" workbookViewId="0" topLeftCell="B1">
      <selection activeCell="E10" sqref="E10"/>
    </sheetView>
  </sheetViews>
  <sheetFormatPr defaultColWidth="18.50390625" defaultRowHeight="14.25"/>
  <cols>
    <col min="1" max="1" width="18.50390625" style="10" hidden="1" customWidth="1"/>
    <col min="2" max="2" width="24.125" style="11" customWidth="1"/>
    <col min="3" max="3" width="15.75390625" style="11" customWidth="1"/>
    <col min="4" max="5" width="15.75390625" style="12" customWidth="1"/>
    <col min="6" max="6" width="11.00390625" style="12" customWidth="1"/>
    <col min="7" max="7" width="9.875" style="12" customWidth="1"/>
    <col min="8" max="234" width="18.50390625" style="12" customWidth="1"/>
    <col min="235" max="247" width="18.50390625" style="13" customWidth="1"/>
    <col min="248" max="16384" width="18.50390625" style="10" customWidth="1"/>
  </cols>
  <sheetData>
    <row r="1" spans="2:247" s="1" customFormat="1" ht="21" customHeight="1">
      <c r="B1" s="14" t="s">
        <v>0</v>
      </c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</row>
    <row r="2" spans="2:247" s="2" customFormat="1" ht="21">
      <c r="B2" s="17" t="s">
        <v>1</v>
      </c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</row>
    <row r="3" spans="2:7" s="3" customFormat="1" ht="19.5" customHeight="1">
      <c r="B3" s="20"/>
      <c r="C3" s="20"/>
      <c r="D3" s="21"/>
      <c r="E3" s="21"/>
      <c r="F3" s="22"/>
      <c r="G3" s="22" t="s">
        <v>2</v>
      </c>
    </row>
    <row r="4" spans="2:7" s="4" customFormat="1" ht="27" customHeight="1">
      <c r="B4" s="23" t="s">
        <v>3</v>
      </c>
      <c r="C4" s="23" t="s">
        <v>4</v>
      </c>
      <c r="D4" s="24" t="s">
        <v>5</v>
      </c>
      <c r="E4" s="24"/>
      <c r="F4" s="23" t="s">
        <v>6</v>
      </c>
      <c r="G4" s="23" t="s">
        <v>7</v>
      </c>
    </row>
    <row r="5" spans="2:247" s="5" customFormat="1" ht="42" customHeight="1">
      <c r="B5" s="23"/>
      <c r="C5" s="23"/>
      <c r="D5" s="23" t="s">
        <v>8</v>
      </c>
      <c r="E5" s="23" t="s">
        <v>9</v>
      </c>
      <c r="F5" s="23"/>
      <c r="G5" s="2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</row>
    <row r="6" spans="2:7" s="6" customFormat="1" ht="24" customHeight="1">
      <c r="B6" s="25" t="s">
        <v>10</v>
      </c>
      <c r="C6" s="26">
        <f>D6+E6</f>
        <v>5596</v>
      </c>
      <c r="D6" s="26">
        <f>D7+D28</f>
        <v>793</v>
      </c>
      <c r="E6" s="26">
        <f>E7+E28</f>
        <v>4803</v>
      </c>
      <c r="F6" s="27"/>
      <c r="G6" s="27"/>
    </row>
    <row r="7" spans="2:7" s="6" customFormat="1" ht="24" customHeight="1">
      <c r="B7" s="25" t="s">
        <v>11</v>
      </c>
      <c r="C7" s="26">
        <f>D7+E7</f>
        <v>3651</v>
      </c>
      <c r="D7" s="26">
        <f>SUM(D8:D27)</f>
        <v>1248</v>
      </c>
      <c r="E7" s="26">
        <f>SUM(E8:E27)</f>
        <v>2403</v>
      </c>
      <c r="F7" s="27"/>
      <c r="G7" s="27"/>
    </row>
    <row r="8" spans="1:7" s="6" customFormat="1" ht="24" customHeight="1">
      <c r="A8" s="6">
        <v>601001</v>
      </c>
      <c r="B8" s="28" t="s">
        <v>12</v>
      </c>
      <c r="C8" s="29">
        <f>D8+E8</f>
        <v>493</v>
      </c>
      <c r="D8" s="29">
        <v>124</v>
      </c>
      <c r="E8" s="30">
        <v>369</v>
      </c>
      <c r="F8" s="31">
        <v>2300249</v>
      </c>
      <c r="G8" s="27">
        <v>51301</v>
      </c>
    </row>
    <row r="9" spans="1:7" s="6" customFormat="1" ht="24" customHeight="1">
      <c r="A9" s="6">
        <v>603001</v>
      </c>
      <c r="B9" s="28" t="s">
        <v>13</v>
      </c>
      <c r="C9" s="29">
        <f aca="true" t="shared" si="0" ref="C9:C40">D9+E9</f>
        <v>172</v>
      </c>
      <c r="D9" s="29">
        <v>136</v>
      </c>
      <c r="E9" s="30">
        <v>36</v>
      </c>
      <c r="F9" s="31">
        <v>2300249</v>
      </c>
      <c r="G9" s="27">
        <v>51301</v>
      </c>
    </row>
    <row r="10" spans="1:7" s="6" customFormat="1" ht="24" customHeight="1">
      <c r="A10" s="6">
        <v>604001</v>
      </c>
      <c r="B10" s="32" t="s">
        <v>14</v>
      </c>
      <c r="C10" s="29">
        <f t="shared" si="0"/>
        <v>208</v>
      </c>
      <c r="D10" s="29">
        <v>2</v>
      </c>
      <c r="E10" s="30">
        <v>206</v>
      </c>
      <c r="F10" s="31">
        <v>2300249</v>
      </c>
      <c r="G10" s="27">
        <v>51301</v>
      </c>
    </row>
    <row r="11" spans="1:7" s="6" customFormat="1" ht="24" customHeight="1">
      <c r="A11" s="6">
        <v>605001</v>
      </c>
      <c r="B11" s="28" t="s">
        <v>15</v>
      </c>
      <c r="C11" s="29">
        <f t="shared" si="0"/>
        <v>446</v>
      </c>
      <c r="D11" s="29">
        <v>456</v>
      </c>
      <c r="E11" s="30">
        <v>-10</v>
      </c>
      <c r="F11" s="31">
        <v>2300249</v>
      </c>
      <c r="G11" s="27">
        <v>51301</v>
      </c>
    </row>
    <row r="12" spans="1:7" s="6" customFormat="1" ht="24" customHeight="1">
      <c r="A12" s="6">
        <v>606001</v>
      </c>
      <c r="B12" s="32" t="s">
        <v>16</v>
      </c>
      <c r="C12" s="29">
        <f t="shared" si="0"/>
        <v>41</v>
      </c>
      <c r="D12" s="29">
        <v>-60</v>
      </c>
      <c r="E12" s="30">
        <v>101</v>
      </c>
      <c r="F12" s="31">
        <v>2300249</v>
      </c>
      <c r="G12" s="27">
        <v>51301</v>
      </c>
    </row>
    <row r="13" spans="1:7" s="6" customFormat="1" ht="24" customHeight="1">
      <c r="A13" s="6">
        <v>607001</v>
      </c>
      <c r="B13" s="32" t="s">
        <v>17</v>
      </c>
      <c r="C13" s="29">
        <f t="shared" si="0"/>
        <v>60</v>
      </c>
      <c r="D13" s="29">
        <v>-24</v>
      </c>
      <c r="E13" s="30">
        <v>84</v>
      </c>
      <c r="F13" s="31">
        <v>2300249</v>
      </c>
      <c r="G13" s="27">
        <v>51301</v>
      </c>
    </row>
    <row r="14" spans="1:9" s="7" customFormat="1" ht="24" customHeight="1">
      <c r="A14" s="6">
        <v>608001</v>
      </c>
      <c r="B14" s="32" t="s">
        <v>18</v>
      </c>
      <c r="C14" s="29">
        <f t="shared" si="0"/>
        <v>19</v>
      </c>
      <c r="D14" s="29">
        <v>-46</v>
      </c>
      <c r="E14" s="30">
        <v>65</v>
      </c>
      <c r="F14" s="31">
        <v>2300249</v>
      </c>
      <c r="G14" s="27">
        <v>51301</v>
      </c>
      <c r="H14" s="6"/>
      <c r="I14" s="6"/>
    </row>
    <row r="15" spans="1:9" s="7" customFormat="1" ht="24" customHeight="1">
      <c r="A15" s="6">
        <v>609001</v>
      </c>
      <c r="B15" s="32" t="s">
        <v>19</v>
      </c>
      <c r="C15" s="29">
        <f t="shared" si="0"/>
        <v>159</v>
      </c>
      <c r="D15" s="29">
        <v>14</v>
      </c>
      <c r="E15" s="30">
        <v>145</v>
      </c>
      <c r="F15" s="31">
        <v>2300249</v>
      </c>
      <c r="G15" s="27">
        <v>51301</v>
      </c>
      <c r="H15" s="6"/>
      <c r="I15" s="6"/>
    </row>
    <row r="16" spans="1:9" s="8" customFormat="1" ht="24" customHeight="1">
      <c r="A16" s="6">
        <v>610001</v>
      </c>
      <c r="B16" s="32" t="s">
        <v>20</v>
      </c>
      <c r="C16" s="29">
        <f t="shared" si="0"/>
        <v>6</v>
      </c>
      <c r="D16" s="29">
        <v>-6</v>
      </c>
      <c r="E16" s="30">
        <v>12</v>
      </c>
      <c r="F16" s="31">
        <v>2300249</v>
      </c>
      <c r="G16" s="27">
        <v>51301</v>
      </c>
      <c r="H16" s="6"/>
      <c r="I16" s="6"/>
    </row>
    <row r="17" spans="1:9" s="8" customFormat="1" ht="24" customHeight="1">
      <c r="A17" s="6">
        <v>611001</v>
      </c>
      <c r="B17" s="32" t="s">
        <v>21</v>
      </c>
      <c r="C17" s="29">
        <f t="shared" si="0"/>
        <v>528</v>
      </c>
      <c r="D17" s="29">
        <v>528</v>
      </c>
      <c r="E17" s="30">
        <v>0</v>
      </c>
      <c r="F17" s="31">
        <v>2300249</v>
      </c>
      <c r="G17" s="27">
        <v>51301</v>
      </c>
      <c r="H17" s="6"/>
      <c r="I17" s="6"/>
    </row>
    <row r="18" spans="1:9" s="7" customFormat="1" ht="24" customHeight="1">
      <c r="A18" s="6">
        <v>612001</v>
      </c>
      <c r="B18" s="32" t="s">
        <v>22</v>
      </c>
      <c r="C18" s="29">
        <f t="shared" si="0"/>
        <v>383</v>
      </c>
      <c r="D18" s="29">
        <v>337</v>
      </c>
      <c r="E18" s="30">
        <v>46</v>
      </c>
      <c r="F18" s="31">
        <v>2300249</v>
      </c>
      <c r="G18" s="27">
        <v>51301</v>
      </c>
      <c r="H18" s="6"/>
      <c r="I18" s="6"/>
    </row>
    <row r="19" spans="1:9" s="8" customFormat="1" ht="24" customHeight="1">
      <c r="A19" s="6">
        <v>613001</v>
      </c>
      <c r="B19" s="32" t="s">
        <v>23</v>
      </c>
      <c r="C19" s="29">
        <f t="shared" si="0"/>
        <v>195</v>
      </c>
      <c r="D19" s="29">
        <v>-54</v>
      </c>
      <c r="E19" s="30">
        <v>249</v>
      </c>
      <c r="F19" s="31">
        <v>2300249</v>
      </c>
      <c r="G19" s="27">
        <v>51301</v>
      </c>
      <c r="H19" s="6"/>
      <c r="I19" s="6"/>
    </row>
    <row r="20" spans="1:9" s="7" customFormat="1" ht="24" customHeight="1">
      <c r="A20" s="6">
        <v>614001</v>
      </c>
      <c r="B20" s="32" t="s">
        <v>24</v>
      </c>
      <c r="C20" s="29">
        <f t="shared" si="0"/>
        <v>146</v>
      </c>
      <c r="D20" s="29">
        <v>43</v>
      </c>
      <c r="E20" s="30">
        <v>103</v>
      </c>
      <c r="F20" s="31">
        <v>2300249</v>
      </c>
      <c r="G20" s="27">
        <v>51301</v>
      </c>
      <c r="H20" s="6"/>
      <c r="I20" s="6"/>
    </row>
    <row r="21" spans="1:9" s="7" customFormat="1" ht="24" customHeight="1">
      <c r="A21" s="6">
        <v>615001</v>
      </c>
      <c r="B21" s="32" t="s">
        <v>25</v>
      </c>
      <c r="C21" s="29">
        <f t="shared" si="0"/>
        <v>237</v>
      </c>
      <c r="D21" s="29">
        <v>-25</v>
      </c>
      <c r="E21" s="30">
        <v>262</v>
      </c>
      <c r="F21" s="31">
        <v>2300249</v>
      </c>
      <c r="G21" s="27">
        <v>51301</v>
      </c>
      <c r="H21" s="6"/>
      <c r="I21" s="6"/>
    </row>
    <row r="22" spans="1:9" s="7" customFormat="1" ht="24" customHeight="1">
      <c r="A22" s="6">
        <v>616001</v>
      </c>
      <c r="B22" s="32" t="s">
        <v>26</v>
      </c>
      <c r="C22" s="29">
        <f t="shared" si="0"/>
        <v>277</v>
      </c>
      <c r="D22" s="29">
        <v>-10</v>
      </c>
      <c r="E22" s="30">
        <v>287</v>
      </c>
      <c r="F22" s="31">
        <v>2300249</v>
      </c>
      <c r="G22" s="27">
        <v>51301</v>
      </c>
      <c r="H22" s="6"/>
      <c r="I22" s="6"/>
    </row>
    <row r="23" spans="1:9" s="7" customFormat="1" ht="24" customHeight="1">
      <c r="A23" s="6">
        <v>617001</v>
      </c>
      <c r="B23" s="32" t="s">
        <v>27</v>
      </c>
      <c r="C23" s="29">
        <f t="shared" si="0"/>
        <v>96</v>
      </c>
      <c r="D23" s="29">
        <v>-20</v>
      </c>
      <c r="E23" s="30">
        <v>116</v>
      </c>
      <c r="F23" s="31">
        <v>2300249</v>
      </c>
      <c r="G23" s="27">
        <v>51301</v>
      </c>
      <c r="H23" s="6"/>
      <c r="I23" s="6"/>
    </row>
    <row r="24" spans="1:9" s="7" customFormat="1" ht="24" customHeight="1">
      <c r="A24" s="6">
        <v>618001</v>
      </c>
      <c r="B24" s="32" t="s">
        <v>28</v>
      </c>
      <c r="C24" s="29">
        <f t="shared" si="0"/>
        <v>77</v>
      </c>
      <c r="D24" s="29">
        <v>-77</v>
      </c>
      <c r="E24" s="30">
        <v>154</v>
      </c>
      <c r="F24" s="31">
        <v>2300249</v>
      </c>
      <c r="G24" s="27">
        <v>51301</v>
      </c>
      <c r="H24" s="6"/>
      <c r="I24" s="6"/>
    </row>
    <row r="25" spans="1:9" s="7" customFormat="1" ht="24" customHeight="1">
      <c r="A25" s="6">
        <v>619001</v>
      </c>
      <c r="B25" s="32" t="s">
        <v>29</v>
      </c>
      <c r="C25" s="29">
        <f t="shared" si="0"/>
        <v>32</v>
      </c>
      <c r="D25" s="29">
        <v>-22</v>
      </c>
      <c r="E25" s="30">
        <v>54</v>
      </c>
      <c r="F25" s="31">
        <v>2300249</v>
      </c>
      <c r="G25" s="27">
        <v>51301</v>
      </c>
      <c r="H25" s="6"/>
      <c r="I25" s="6"/>
    </row>
    <row r="26" spans="1:9" s="7" customFormat="1" ht="24" customHeight="1">
      <c r="A26" s="6">
        <v>620001</v>
      </c>
      <c r="B26" s="32" t="s">
        <v>30</v>
      </c>
      <c r="C26" s="29">
        <f t="shared" si="0"/>
        <v>43</v>
      </c>
      <c r="D26" s="29">
        <v>-22</v>
      </c>
      <c r="E26" s="30">
        <v>65</v>
      </c>
      <c r="F26" s="31">
        <v>2300249</v>
      </c>
      <c r="G26" s="27">
        <v>51301</v>
      </c>
      <c r="H26" s="6"/>
      <c r="I26" s="6"/>
    </row>
    <row r="27" spans="1:9" s="7" customFormat="1" ht="24" customHeight="1">
      <c r="A27" s="6">
        <v>621001</v>
      </c>
      <c r="B27" s="32" t="s">
        <v>31</v>
      </c>
      <c r="C27" s="29">
        <f t="shared" si="0"/>
        <v>33</v>
      </c>
      <c r="D27" s="29">
        <v>-26</v>
      </c>
      <c r="E27" s="30">
        <v>59</v>
      </c>
      <c r="F27" s="31">
        <v>2300249</v>
      </c>
      <c r="G27" s="27">
        <v>51301</v>
      </c>
      <c r="H27" s="6"/>
      <c r="I27" s="6"/>
    </row>
    <row r="28" spans="1:247" s="7" customFormat="1" ht="24" customHeight="1">
      <c r="A28" s="33"/>
      <c r="B28" s="34" t="s">
        <v>32</v>
      </c>
      <c r="C28" s="26">
        <f t="shared" si="0"/>
        <v>1945</v>
      </c>
      <c r="D28" s="26">
        <f>SUM(D29:D63)</f>
        <v>-455</v>
      </c>
      <c r="E28" s="26">
        <f>SUM(E29:E63)</f>
        <v>2400</v>
      </c>
      <c r="F28" s="23"/>
      <c r="G28" s="35"/>
      <c r="H28" s="6"/>
      <c r="I28" s="6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</row>
    <row r="29" spans="1:9" s="8" customFormat="1" ht="24" customHeight="1">
      <c r="A29" s="6">
        <v>604008</v>
      </c>
      <c r="B29" s="32" t="s">
        <v>33</v>
      </c>
      <c r="C29" s="29">
        <f t="shared" si="0"/>
        <v>0</v>
      </c>
      <c r="D29" s="29">
        <v>-1</v>
      </c>
      <c r="E29" s="30">
        <v>1</v>
      </c>
      <c r="F29" s="31">
        <v>2300249</v>
      </c>
      <c r="G29" s="27">
        <v>51301</v>
      </c>
      <c r="H29" s="6"/>
      <c r="I29" s="6"/>
    </row>
    <row r="30" spans="1:9" s="7" customFormat="1" ht="24" customHeight="1">
      <c r="A30" s="6">
        <v>606006</v>
      </c>
      <c r="B30" s="32" t="s">
        <v>34</v>
      </c>
      <c r="C30" s="29">
        <f t="shared" si="0"/>
        <v>2</v>
      </c>
      <c r="D30" s="29">
        <v>-20</v>
      </c>
      <c r="E30" s="30">
        <v>22</v>
      </c>
      <c r="F30" s="31">
        <v>2300249</v>
      </c>
      <c r="G30" s="27">
        <v>51301</v>
      </c>
      <c r="H30" s="6"/>
      <c r="I30" s="6"/>
    </row>
    <row r="31" spans="1:9" s="7" customFormat="1" ht="24" customHeight="1">
      <c r="A31" s="6">
        <v>606007</v>
      </c>
      <c r="B31" s="32" t="s">
        <v>35</v>
      </c>
      <c r="C31" s="29">
        <f t="shared" si="0"/>
        <v>16</v>
      </c>
      <c r="D31" s="29">
        <v>-5</v>
      </c>
      <c r="E31" s="30">
        <v>21</v>
      </c>
      <c r="F31" s="31">
        <v>2300249</v>
      </c>
      <c r="G31" s="27">
        <v>51301</v>
      </c>
      <c r="H31" s="6"/>
      <c r="I31" s="6"/>
    </row>
    <row r="32" spans="1:9" s="7" customFormat="1" ht="24" customHeight="1">
      <c r="A32" s="6">
        <v>606009</v>
      </c>
      <c r="B32" s="36" t="s">
        <v>36</v>
      </c>
      <c r="C32" s="29">
        <f t="shared" si="0"/>
        <v>38</v>
      </c>
      <c r="D32" s="29">
        <v>-2</v>
      </c>
      <c r="E32" s="30">
        <v>40</v>
      </c>
      <c r="F32" s="31">
        <v>2300249</v>
      </c>
      <c r="G32" s="27">
        <v>51301</v>
      </c>
      <c r="H32" s="6"/>
      <c r="I32" s="6"/>
    </row>
    <row r="33" spans="1:9" s="7" customFormat="1" ht="24" customHeight="1">
      <c r="A33" s="6">
        <v>606011</v>
      </c>
      <c r="B33" s="32" t="s">
        <v>37</v>
      </c>
      <c r="C33" s="29">
        <f t="shared" si="0"/>
        <v>9</v>
      </c>
      <c r="D33" s="29">
        <v>-6</v>
      </c>
      <c r="E33" s="30">
        <v>15</v>
      </c>
      <c r="F33" s="31">
        <v>2300249</v>
      </c>
      <c r="G33" s="27">
        <v>51301</v>
      </c>
      <c r="H33" s="6"/>
      <c r="I33" s="6"/>
    </row>
    <row r="34" spans="1:9" s="9" customFormat="1" ht="24" customHeight="1">
      <c r="A34" s="6">
        <v>607005</v>
      </c>
      <c r="B34" s="37" t="s">
        <v>38</v>
      </c>
      <c r="C34" s="29">
        <f t="shared" si="0"/>
        <v>45</v>
      </c>
      <c r="D34" s="29">
        <v>-23</v>
      </c>
      <c r="E34" s="30">
        <v>68</v>
      </c>
      <c r="F34" s="31">
        <v>2300249</v>
      </c>
      <c r="G34" s="27">
        <v>51301</v>
      </c>
      <c r="H34" s="6"/>
      <c r="I34" s="6"/>
    </row>
    <row r="35" spans="1:9" s="7" customFormat="1" ht="24" customHeight="1">
      <c r="A35" s="6">
        <v>607006</v>
      </c>
      <c r="B35" s="37" t="s">
        <v>39</v>
      </c>
      <c r="C35" s="29">
        <f t="shared" si="0"/>
        <v>43</v>
      </c>
      <c r="D35" s="29">
        <v>-18</v>
      </c>
      <c r="E35" s="30">
        <v>61</v>
      </c>
      <c r="F35" s="31">
        <v>2300249</v>
      </c>
      <c r="G35" s="27">
        <v>51301</v>
      </c>
      <c r="H35" s="6"/>
      <c r="I35" s="6"/>
    </row>
    <row r="36" spans="1:9" s="7" customFormat="1" ht="24" customHeight="1">
      <c r="A36" s="6">
        <v>607007</v>
      </c>
      <c r="B36" s="38" t="s">
        <v>40</v>
      </c>
      <c r="C36" s="29">
        <f t="shared" si="0"/>
        <v>29</v>
      </c>
      <c r="D36" s="29">
        <v>-9</v>
      </c>
      <c r="E36" s="30">
        <v>38</v>
      </c>
      <c r="F36" s="31">
        <v>2300249</v>
      </c>
      <c r="G36" s="27">
        <v>51301</v>
      </c>
      <c r="H36" s="6"/>
      <c r="I36" s="6"/>
    </row>
    <row r="37" spans="1:9" s="7" customFormat="1" ht="24" customHeight="1">
      <c r="A37" s="6">
        <v>608003</v>
      </c>
      <c r="B37" s="37" t="s">
        <v>41</v>
      </c>
      <c r="C37" s="29">
        <f t="shared" si="0"/>
        <v>67</v>
      </c>
      <c r="D37" s="29">
        <v>-13</v>
      </c>
      <c r="E37" s="30">
        <v>80</v>
      </c>
      <c r="F37" s="31">
        <v>2300249</v>
      </c>
      <c r="G37" s="27">
        <v>51301</v>
      </c>
      <c r="H37" s="6"/>
      <c r="I37" s="6"/>
    </row>
    <row r="38" spans="1:9" s="7" customFormat="1" ht="24" customHeight="1">
      <c r="A38" s="6">
        <v>608007</v>
      </c>
      <c r="B38" s="37" t="s">
        <v>42</v>
      </c>
      <c r="C38" s="29">
        <f t="shared" si="0"/>
        <v>16</v>
      </c>
      <c r="D38" s="29">
        <v>-11</v>
      </c>
      <c r="E38" s="30">
        <v>27</v>
      </c>
      <c r="F38" s="31">
        <v>2300249</v>
      </c>
      <c r="G38" s="27">
        <v>51301</v>
      </c>
      <c r="H38" s="6"/>
      <c r="I38" s="6"/>
    </row>
    <row r="39" spans="1:9" s="7" customFormat="1" ht="24" customHeight="1">
      <c r="A39" s="6">
        <v>608008</v>
      </c>
      <c r="B39" s="37" t="s">
        <v>43</v>
      </c>
      <c r="C39" s="29">
        <f t="shared" si="0"/>
        <v>9</v>
      </c>
      <c r="D39" s="29">
        <v>-13</v>
      </c>
      <c r="E39" s="30">
        <v>22</v>
      </c>
      <c r="F39" s="31">
        <v>2300249</v>
      </c>
      <c r="G39" s="27">
        <v>51301</v>
      </c>
      <c r="H39" s="6"/>
      <c r="I39" s="6"/>
    </row>
    <row r="40" spans="1:9" s="7" customFormat="1" ht="24" customHeight="1">
      <c r="A40" s="6">
        <v>608009</v>
      </c>
      <c r="B40" s="37" t="s">
        <v>44</v>
      </c>
      <c r="C40" s="29">
        <f t="shared" si="0"/>
        <v>72</v>
      </c>
      <c r="D40" s="29">
        <v>-27</v>
      </c>
      <c r="E40" s="30">
        <v>99</v>
      </c>
      <c r="F40" s="31">
        <v>2300249</v>
      </c>
      <c r="G40" s="27">
        <v>51301</v>
      </c>
      <c r="H40" s="6"/>
      <c r="I40" s="6"/>
    </row>
    <row r="41" spans="1:9" s="7" customFormat="1" ht="24" customHeight="1">
      <c r="A41" s="6">
        <v>609005</v>
      </c>
      <c r="B41" s="32" t="s">
        <v>45</v>
      </c>
      <c r="C41" s="29">
        <f aca="true" t="shared" si="1" ref="C41:C63">D41+E41</f>
        <v>51</v>
      </c>
      <c r="D41" s="29">
        <v>-18</v>
      </c>
      <c r="E41" s="30">
        <v>69</v>
      </c>
      <c r="F41" s="31">
        <v>2300249</v>
      </c>
      <c r="G41" s="27">
        <v>51301</v>
      </c>
      <c r="H41" s="6"/>
      <c r="I41" s="6"/>
    </row>
    <row r="42" spans="1:9" s="7" customFormat="1" ht="24" customHeight="1">
      <c r="A42" s="6">
        <v>610003</v>
      </c>
      <c r="B42" s="32" t="s">
        <v>46</v>
      </c>
      <c r="C42" s="29">
        <f t="shared" si="1"/>
        <v>110</v>
      </c>
      <c r="D42" s="29">
        <v>-16</v>
      </c>
      <c r="E42" s="30">
        <v>126</v>
      </c>
      <c r="F42" s="31">
        <v>2300249</v>
      </c>
      <c r="G42" s="27">
        <v>51301</v>
      </c>
      <c r="H42" s="6"/>
      <c r="I42" s="6"/>
    </row>
    <row r="43" spans="1:9" s="7" customFormat="1" ht="24" customHeight="1">
      <c r="A43" s="6">
        <v>610004</v>
      </c>
      <c r="B43" s="38" t="s">
        <v>47</v>
      </c>
      <c r="C43" s="29">
        <f t="shared" si="1"/>
        <v>15</v>
      </c>
      <c r="D43" s="29">
        <v>-19</v>
      </c>
      <c r="E43" s="30">
        <v>34</v>
      </c>
      <c r="F43" s="31">
        <v>2300249</v>
      </c>
      <c r="G43" s="27">
        <v>51301</v>
      </c>
      <c r="H43" s="6"/>
      <c r="I43" s="6"/>
    </row>
    <row r="44" spans="1:9" s="7" customFormat="1" ht="24" customHeight="1">
      <c r="A44" s="6">
        <v>610005</v>
      </c>
      <c r="B44" s="32" t="s">
        <v>48</v>
      </c>
      <c r="C44" s="29">
        <f t="shared" si="1"/>
        <v>16</v>
      </c>
      <c r="D44" s="29">
        <v>-3</v>
      </c>
      <c r="E44" s="30">
        <v>19</v>
      </c>
      <c r="F44" s="31">
        <v>2300249</v>
      </c>
      <c r="G44" s="27">
        <v>51301</v>
      </c>
      <c r="H44" s="6"/>
      <c r="I44" s="6"/>
    </row>
    <row r="45" spans="1:9" s="7" customFormat="1" ht="24" customHeight="1">
      <c r="A45" s="6">
        <v>614003</v>
      </c>
      <c r="B45" s="32" t="s">
        <v>49</v>
      </c>
      <c r="C45" s="29">
        <f t="shared" si="1"/>
        <v>69</v>
      </c>
      <c r="D45" s="29">
        <v>-8</v>
      </c>
      <c r="E45" s="30">
        <v>77</v>
      </c>
      <c r="F45" s="31">
        <v>2300249</v>
      </c>
      <c r="G45" s="27">
        <v>51301</v>
      </c>
      <c r="H45" s="6"/>
      <c r="I45" s="6"/>
    </row>
    <row r="46" spans="1:9" s="7" customFormat="1" ht="24" customHeight="1">
      <c r="A46" s="6">
        <v>615006</v>
      </c>
      <c r="B46" s="38" t="s">
        <v>50</v>
      </c>
      <c r="C46" s="29">
        <f t="shared" si="1"/>
        <v>160</v>
      </c>
      <c r="D46" s="29">
        <v>-17</v>
      </c>
      <c r="E46" s="30">
        <v>177</v>
      </c>
      <c r="F46" s="31">
        <v>2300249</v>
      </c>
      <c r="G46" s="27">
        <v>51301</v>
      </c>
      <c r="H46" s="6"/>
      <c r="I46" s="6"/>
    </row>
    <row r="47" spans="1:9" s="7" customFormat="1" ht="24" customHeight="1">
      <c r="A47" s="6">
        <v>615007</v>
      </c>
      <c r="B47" s="32" t="s">
        <v>51</v>
      </c>
      <c r="C47" s="29">
        <f t="shared" si="1"/>
        <v>156</v>
      </c>
      <c r="D47" s="29">
        <v>-18</v>
      </c>
      <c r="E47" s="30">
        <v>174</v>
      </c>
      <c r="F47" s="31">
        <v>2300249</v>
      </c>
      <c r="G47" s="27">
        <v>51301</v>
      </c>
      <c r="H47" s="6"/>
      <c r="I47" s="6"/>
    </row>
    <row r="48" spans="1:9" s="7" customFormat="1" ht="24" customHeight="1">
      <c r="A48" s="6">
        <v>615010</v>
      </c>
      <c r="B48" s="32" t="s">
        <v>52</v>
      </c>
      <c r="C48" s="29">
        <f t="shared" si="1"/>
        <v>62</v>
      </c>
      <c r="D48" s="29">
        <v>-12</v>
      </c>
      <c r="E48" s="30">
        <v>74</v>
      </c>
      <c r="F48" s="31">
        <v>2300249</v>
      </c>
      <c r="G48" s="27">
        <v>51301</v>
      </c>
      <c r="H48" s="6"/>
      <c r="I48" s="6"/>
    </row>
    <row r="49" spans="1:9" s="7" customFormat="1" ht="24" customHeight="1">
      <c r="A49" s="6">
        <v>616005</v>
      </c>
      <c r="B49" s="32" t="s">
        <v>53</v>
      </c>
      <c r="C49" s="29">
        <f t="shared" si="1"/>
        <v>105</v>
      </c>
      <c r="D49" s="29">
        <v>-26</v>
      </c>
      <c r="E49" s="30">
        <v>131</v>
      </c>
      <c r="F49" s="31">
        <v>2300249</v>
      </c>
      <c r="G49" s="27">
        <v>51301</v>
      </c>
      <c r="H49" s="6"/>
      <c r="I49" s="6"/>
    </row>
    <row r="50" spans="1:9" s="7" customFormat="1" ht="24" customHeight="1">
      <c r="A50" s="6">
        <v>616006</v>
      </c>
      <c r="B50" s="32" t="s">
        <v>54</v>
      </c>
      <c r="C50" s="29">
        <f t="shared" si="1"/>
        <v>99</v>
      </c>
      <c r="D50" s="29">
        <v>-19</v>
      </c>
      <c r="E50" s="30">
        <v>118</v>
      </c>
      <c r="F50" s="31">
        <v>2300249</v>
      </c>
      <c r="G50" s="27">
        <v>51301</v>
      </c>
      <c r="H50" s="6"/>
      <c r="I50" s="6"/>
    </row>
    <row r="51" spans="1:9" s="7" customFormat="1" ht="24" customHeight="1">
      <c r="A51" s="6">
        <v>617006</v>
      </c>
      <c r="B51" s="36" t="s">
        <v>55</v>
      </c>
      <c r="C51" s="29">
        <f t="shared" si="1"/>
        <v>25</v>
      </c>
      <c r="D51" s="29">
        <v>-14</v>
      </c>
      <c r="E51" s="30">
        <v>39</v>
      </c>
      <c r="F51" s="31">
        <v>2300249</v>
      </c>
      <c r="G51" s="27">
        <v>51301</v>
      </c>
      <c r="H51" s="6"/>
      <c r="I51" s="6"/>
    </row>
    <row r="52" spans="1:9" s="7" customFormat="1" ht="24" customHeight="1">
      <c r="A52" s="6">
        <v>617007</v>
      </c>
      <c r="B52" s="37" t="s">
        <v>56</v>
      </c>
      <c r="C52" s="29">
        <f t="shared" si="1"/>
        <v>37</v>
      </c>
      <c r="D52" s="29">
        <v>-9</v>
      </c>
      <c r="E52" s="30">
        <v>46</v>
      </c>
      <c r="F52" s="31">
        <v>2300249</v>
      </c>
      <c r="G52" s="27">
        <v>51301</v>
      </c>
      <c r="H52" s="6"/>
      <c r="I52" s="6"/>
    </row>
    <row r="53" spans="1:9" s="7" customFormat="1" ht="24" customHeight="1">
      <c r="A53" s="6">
        <v>617008</v>
      </c>
      <c r="B53" s="37" t="s">
        <v>57</v>
      </c>
      <c r="C53" s="29">
        <f t="shared" si="1"/>
        <v>32</v>
      </c>
      <c r="D53" s="29">
        <v>-13</v>
      </c>
      <c r="E53" s="30">
        <v>45</v>
      </c>
      <c r="F53" s="31">
        <v>2300249</v>
      </c>
      <c r="G53" s="27">
        <v>51301</v>
      </c>
      <c r="H53" s="6"/>
      <c r="I53" s="6"/>
    </row>
    <row r="54" spans="1:9" s="7" customFormat="1" ht="24" customHeight="1">
      <c r="A54" s="6">
        <v>617009</v>
      </c>
      <c r="B54" s="37" t="s">
        <v>58</v>
      </c>
      <c r="C54" s="29">
        <f t="shared" si="1"/>
        <v>81</v>
      </c>
      <c r="D54" s="29">
        <v>-17</v>
      </c>
      <c r="E54" s="30">
        <v>98</v>
      </c>
      <c r="F54" s="31">
        <v>2300249</v>
      </c>
      <c r="G54" s="27">
        <v>51301</v>
      </c>
      <c r="H54" s="6"/>
      <c r="I54" s="6"/>
    </row>
    <row r="55" spans="1:9" s="7" customFormat="1" ht="24" customHeight="1">
      <c r="A55" s="6">
        <v>618004</v>
      </c>
      <c r="B55" s="32" t="s">
        <v>59</v>
      </c>
      <c r="C55" s="29">
        <f t="shared" si="1"/>
        <v>64</v>
      </c>
      <c r="D55" s="29">
        <v>-23</v>
      </c>
      <c r="E55" s="30">
        <v>87</v>
      </c>
      <c r="F55" s="31">
        <v>2300249</v>
      </c>
      <c r="G55" s="27">
        <v>51301</v>
      </c>
      <c r="H55" s="6"/>
      <c r="I55" s="6"/>
    </row>
    <row r="56" spans="1:9" s="7" customFormat="1" ht="24" customHeight="1">
      <c r="A56" s="6">
        <v>618007</v>
      </c>
      <c r="B56" s="32" t="s">
        <v>60</v>
      </c>
      <c r="C56" s="29">
        <f t="shared" si="1"/>
        <v>1</v>
      </c>
      <c r="D56" s="29">
        <v>-8</v>
      </c>
      <c r="E56" s="30">
        <v>9</v>
      </c>
      <c r="F56" s="31">
        <v>2300249</v>
      </c>
      <c r="G56" s="27">
        <v>51301</v>
      </c>
      <c r="H56" s="6"/>
      <c r="I56" s="6"/>
    </row>
    <row r="57" spans="1:9" s="7" customFormat="1" ht="24" customHeight="1">
      <c r="A57" s="6">
        <v>618008</v>
      </c>
      <c r="B57" s="32" t="s">
        <v>61</v>
      </c>
      <c r="C57" s="29">
        <f t="shared" si="1"/>
        <v>6</v>
      </c>
      <c r="D57" s="29">
        <v>-4</v>
      </c>
      <c r="E57" s="30">
        <v>10</v>
      </c>
      <c r="F57" s="31">
        <v>2300249</v>
      </c>
      <c r="G57" s="27">
        <v>51301</v>
      </c>
      <c r="H57" s="6"/>
      <c r="I57" s="6"/>
    </row>
    <row r="58" spans="1:247" s="10" customFormat="1" ht="24" customHeight="1">
      <c r="A58" s="6">
        <v>619003</v>
      </c>
      <c r="B58" s="32" t="s">
        <v>62</v>
      </c>
      <c r="C58" s="29">
        <f t="shared" si="1"/>
        <v>46</v>
      </c>
      <c r="D58" s="29">
        <v>-18</v>
      </c>
      <c r="E58" s="30">
        <v>64</v>
      </c>
      <c r="F58" s="31">
        <v>2300249</v>
      </c>
      <c r="G58" s="27">
        <v>51301</v>
      </c>
      <c r="H58" s="6"/>
      <c r="I58" s="6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</row>
    <row r="59" spans="1:247" s="10" customFormat="1" ht="24" customHeight="1">
      <c r="A59" s="6">
        <v>620004</v>
      </c>
      <c r="B59" s="32" t="s">
        <v>63</v>
      </c>
      <c r="C59" s="29">
        <f t="shared" si="1"/>
        <v>143</v>
      </c>
      <c r="D59" s="29">
        <v>-19</v>
      </c>
      <c r="E59" s="30">
        <v>162</v>
      </c>
      <c r="F59" s="31">
        <v>2300249</v>
      </c>
      <c r="G59" s="27">
        <v>51301</v>
      </c>
      <c r="H59" s="6"/>
      <c r="I59" s="6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</row>
    <row r="60" spans="1:247" s="10" customFormat="1" ht="24" customHeight="1">
      <c r="A60" s="6">
        <v>620005</v>
      </c>
      <c r="B60" s="32" t="s">
        <v>64</v>
      </c>
      <c r="C60" s="29">
        <f t="shared" si="1"/>
        <v>89</v>
      </c>
      <c r="D60" s="29">
        <v>-12</v>
      </c>
      <c r="E60" s="30">
        <v>101</v>
      </c>
      <c r="F60" s="31">
        <v>2300249</v>
      </c>
      <c r="G60" s="27">
        <v>51301</v>
      </c>
      <c r="H60" s="6"/>
      <c r="I60" s="6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</row>
    <row r="61" spans="1:247" s="10" customFormat="1" ht="24" customHeight="1">
      <c r="A61" s="6">
        <v>620006</v>
      </c>
      <c r="B61" s="39" t="s">
        <v>65</v>
      </c>
      <c r="C61" s="29">
        <f t="shared" si="1"/>
        <v>95</v>
      </c>
      <c r="D61" s="29">
        <v>-5</v>
      </c>
      <c r="E61" s="30">
        <v>100</v>
      </c>
      <c r="F61" s="31">
        <v>2300249</v>
      </c>
      <c r="G61" s="27">
        <v>51301</v>
      </c>
      <c r="H61" s="6"/>
      <c r="I61" s="6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</row>
    <row r="62" spans="1:247" s="10" customFormat="1" ht="24" customHeight="1">
      <c r="A62" s="6">
        <v>621003</v>
      </c>
      <c r="B62" s="32" t="s">
        <v>66</v>
      </c>
      <c r="C62" s="29">
        <f t="shared" si="1"/>
        <v>100</v>
      </c>
      <c r="D62" s="29">
        <v>-1</v>
      </c>
      <c r="E62" s="30">
        <v>101</v>
      </c>
      <c r="F62" s="31">
        <v>2300249</v>
      </c>
      <c r="G62" s="27">
        <v>51301</v>
      </c>
      <c r="H62" s="6"/>
      <c r="I62" s="6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</row>
    <row r="63" spans="1:247" s="10" customFormat="1" ht="24" customHeight="1">
      <c r="A63" s="6">
        <v>621004</v>
      </c>
      <c r="B63" s="32" t="s">
        <v>67</v>
      </c>
      <c r="C63" s="29">
        <f t="shared" si="1"/>
        <v>37</v>
      </c>
      <c r="D63" s="29">
        <v>-8</v>
      </c>
      <c r="E63" s="30">
        <v>45</v>
      </c>
      <c r="F63" s="31">
        <v>2300249</v>
      </c>
      <c r="G63" s="27">
        <v>51301</v>
      </c>
      <c r="H63" s="6"/>
      <c r="I63" s="6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</row>
    <row r="64" spans="2:7" ht="48.75" customHeight="1">
      <c r="B64" s="40" t="s">
        <v>68</v>
      </c>
      <c r="C64" s="40"/>
      <c r="D64" s="40"/>
      <c r="E64" s="40"/>
      <c r="F64" s="40"/>
      <c r="G64" s="40"/>
    </row>
  </sheetData>
  <sheetProtection/>
  <mergeCells count="7">
    <mergeCell ref="B2:G2"/>
    <mergeCell ref="D4:E4"/>
    <mergeCell ref="B64:G64"/>
    <mergeCell ref="B4:B5"/>
    <mergeCell ref="C4:C5"/>
    <mergeCell ref="F4:F5"/>
    <mergeCell ref="G4:G5"/>
  </mergeCells>
  <printOptions horizontalCentered="1"/>
  <pageMargins left="0.47" right="0.47" top="0.7900000000000001" bottom="0.7900000000000001" header="0.51" footer="0.51"/>
  <pageSetup fitToHeight="0" fitToWidth="1"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谢珍妮</cp:lastModifiedBy>
  <dcterms:created xsi:type="dcterms:W3CDTF">2016-12-13T17:42:53Z</dcterms:created>
  <dcterms:modified xsi:type="dcterms:W3CDTF">2020-09-15T05:27:33Z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