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1580" firstSheet="2" activeTab="2"/>
  </bookViews>
  <sheets>
    <sheet name="附件5-1" sheetId="3" state="hidden" r:id="rId1"/>
    <sheet name="附件5-2" sheetId="4" state="hidden" r:id="rId2"/>
    <sheet name="资金分配总表" sheetId="6" r:id="rId3"/>
  </sheets>
  <definedNames>
    <definedName name="_xlnm.Print_Titles" localSheetId="2">资金分配总表!$4:$5</definedName>
  </definedNames>
  <calcPr calcId="144525"/>
</workbook>
</file>

<file path=xl/sharedStrings.xml><?xml version="1.0" encoding="utf-8"?>
<sst xmlns="http://schemas.openxmlformats.org/spreadsheetml/2006/main" count="349" uniqueCount="176">
  <si>
    <r>
      <rPr>
        <sz val="16"/>
        <color theme="1"/>
        <rFont val="方正小标宋简体"/>
        <charset val="134"/>
      </rPr>
      <t>附件</t>
    </r>
    <r>
      <rPr>
        <sz val="16"/>
        <color theme="1"/>
        <rFont val="Times New Roman"/>
        <charset val="134"/>
      </rPr>
      <t xml:space="preserve">5-1  </t>
    </r>
    <r>
      <rPr>
        <sz val="16"/>
        <color theme="1"/>
        <rFont val="方正小标宋简体"/>
        <charset val="134"/>
      </rPr>
      <t>城市传染病救治网络建设项目</t>
    </r>
  </si>
  <si>
    <t>类别</t>
  </si>
  <si>
    <t>内容</t>
  </si>
  <si>
    <t>备注</t>
  </si>
  <si>
    <t>项目目标</t>
  </si>
  <si>
    <t>总 目 标</t>
  </si>
  <si>
    <t>以“平战结合、分层分类、高效协作”为原则。构建分级分层分流的城市传染病救治网络。地级以上市建有传染病医院或相对独立的综合性医院传染病区；人口较少地市指定具备条件的三级综合性医院作为传染病定点收治医院，实现100%达标。</t>
  </si>
  <si>
    <t>年度目标</t>
  </si>
  <si>
    <t>2020年</t>
  </si>
  <si>
    <t>所有承担传染病收治任务的地市级及以上医院全部具备核酸检测能力；二级以上综合医院全面完成发热门诊规范化改造提升。</t>
  </si>
  <si>
    <t>2021年</t>
  </si>
  <si>
    <t>在年中基本完成可转换传染病区和重症监护病区（ICU）建设任务。</t>
  </si>
  <si>
    <t>2022年</t>
  </si>
  <si>
    <t>全面完成城市传染病救治网络建设任务</t>
  </si>
  <si>
    <t>工作任务</t>
  </si>
  <si>
    <t>扩大传染病集中收治容量</t>
  </si>
  <si>
    <t>1、加强基础设施建设和设备升级；“三区两通道”；
2、配置负压救护车、负压担架；
3、强化物质储备；
4、适度预留应急场地和改造空间；
5、配套建设医疗废弃物和污水处置设施。
每个城市选择1-2所医疗机构改扩建：市区人口100万以下，60-100张；100-500万，100-600张；500万以上，不少于600张。达到救治条件的地区，不再建设。</t>
  </si>
  <si>
    <t>加强ICU建设</t>
  </si>
  <si>
    <t>1、配置床旁监护系统、呼吸机、ECMO等相关设备；
2、ICU床位占比达到医院编制床位的5－10%。</t>
  </si>
  <si>
    <t>提高传染病检验检测能力</t>
  </si>
  <si>
    <t>1、配备PCR等检测设备；
2、建立达到生安全二级（P2）水平的实验室。</t>
  </si>
  <si>
    <t>加强中医药科室建设</t>
  </si>
  <si>
    <t>1、按标准设置中医药科室；
2、提升中西医结合防治传染病能力。</t>
  </si>
  <si>
    <r>
      <rPr>
        <sz val="12"/>
        <rFont val="宋体"/>
        <charset val="134"/>
      </rPr>
      <t>项目要求</t>
    </r>
  </si>
  <si>
    <r>
      <rPr>
        <sz val="12"/>
        <rFont val="宋体"/>
        <charset val="134"/>
      </rPr>
      <t>落实主体责任</t>
    </r>
  </si>
  <si>
    <r>
      <rPr>
        <sz val="12"/>
        <rFont val="宋体"/>
        <charset val="0"/>
      </rPr>
      <t>各级政府切实履行公共卫生防控救治设施建设主体责任，重视加强公共卫生防控救治能力提升工作，主要负责同志要亲自部署研究解决建设中的重大问题。各地市应根据要求，在</t>
    </r>
    <r>
      <rPr>
        <sz val="12"/>
        <rFont val="Times New Roman"/>
        <charset val="0"/>
      </rPr>
      <t>1</t>
    </r>
    <r>
      <rPr>
        <sz val="12"/>
        <rFont val="宋体"/>
        <charset val="0"/>
      </rPr>
      <t>个月内制订具体实施方案，明确工作目标、任务及时间表、路线图，排兵布阵，加快推动项目落地实施。</t>
    </r>
  </si>
  <si>
    <r>
      <rPr>
        <sz val="12"/>
        <rFont val="宋体"/>
        <charset val="134"/>
      </rPr>
      <t>严格项目管理</t>
    </r>
  </si>
  <si>
    <r>
      <rPr>
        <sz val="12"/>
        <rFont val="宋体"/>
        <charset val="134"/>
      </rPr>
      <t>严格按照区域卫生规划和国家有关建设标准，合理确定项目规模和内容。要切实履行建设程序，落实项目法人责任制、招标投标制、工程监理制、合同管理制。严格执行相关建筑技术规范，坚持规模适宜、功能适用、装备适度、运行经济和可持续发展。要加强资金适用管理，保障资金专项专用，杜绝挤占挪用等现象发生。</t>
    </r>
  </si>
  <si>
    <r>
      <rPr>
        <sz val="12"/>
        <rFont val="宋体"/>
        <charset val="134"/>
      </rPr>
      <t>全程跟踪督查</t>
    </r>
  </si>
  <si>
    <r>
      <rPr>
        <sz val="12"/>
        <rFont val="宋体"/>
        <charset val="134"/>
      </rPr>
      <t>严格履行监管主体职责，对建设项目实施情况进行跟踪评估，实施月报制（每月</t>
    </r>
    <r>
      <rPr>
        <sz val="12"/>
        <rFont val="Times New Roman"/>
        <charset val="0"/>
      </rPr>
      <t>25</t>
    </r>
    <r>
      <rPr>
        <sz val="12"/>
        <rFont val="宋体"/>
        <charset val="134"/>
      </rPr>
      <t>日上报建设情况）。</t>
    </r>
  </si>
  <si>
    <t>附件5-2  城市传染病救治网络建设项目单位名单</t>
  </si>
  <si>
    <t>序号</t>
  </si>
  <si>
    <t>地市</t>
  </si>
  <si>
    <t>项目单位</t>
  </si>
  <si>
    <t>现状</t>
  </si>
  <si>
    <t>国家735号文要求</t>
  </si>
  <si>
    <t>缺口数</t>
  </si>
  <si>
    <t>预期成果</t>
  </si>
  <si>
    <t>编制床位数</t>
  </si>
  <si>
    <t>传染病床数</t>
  </si>
  <si>
    <t>ICU病床数</t>
  </si>
  <si>
    <t>负压救护车</t>
  </si>
  <si>
    <t>负压担架</t>
  </si>
  <si>
    <t>是否配备PCR检测设备</t>
  </si>
  <si>
    <t>是否达到P2实验室</t>
  </si>
  <si>
    <t>是否设置中医药科室</t>
  </si>
  <si>
    <t>ICU病床数（编制床位的5%-10%）</t>
  </si>
  <si>
    <t>（省级）</t>
  </si>
  <si>
    <t>广东省公共卫生医学中心（广东省传染病医院）</t>
  </si>
  <si>
    <t>-</t>
  </si>
  <si>
    <t>总计</t>
  </si>
  <si>
    <t>√</t>
  </si>
  <si>
    <t>500万以上市区人口城市/传染病床≥600张（5个）</t>
  </si>
  <si>
    <t>1</t>
  </si>
  <si>
    <t>广州市</t>
  </si>
  <si>
    <t>广州市第八人民医院</t>
  </si>
  <si>
    <t>2</t>
  </si>
  <si>
    <t>广州市妇女儿童中心</t>
  </si>
  <si>
    <t>3</t>
  </si>
  <si>
    <t>深圳市</t>
  </si>
  <si>
    <t>深圳市第三人民医院</t>
  </si>
  <si>
    <t>4</t>
  </si>
  <si>
    <t>汕头市</t>
  </si>
  <si>
    <t>汕头市中心医院</t>
  </si>
  <si>
    <t>5</t>
  </si>
  <si>
    <t>汕头大学医学院第一附属医院</t>
  </si>
  <si>
    <t>6</t>
  </si>
  <si>
    <t>佛山市</t>
  </si>
  <si>
    <t>佛山市第一人民医院</t>
  </si>
  <si>
    <t>7</t>
  </si>
  <si>
    <t>佛山市第四人民医院</t>
  </si>
  <si>
    <t>8</t>
  </si>
  <si>
    <t>东莞市</t>
  </si>
  <si>
    <t>东莞市第九人民医院</t>
  </si>
  <si>
    <t>9</t>
  </si>
  <si>
    <t>东莞市人民医院</t>
  </si>
  <si>
    <t>100-500万市区人口城市/传染病床≥100张（11个）</t>
  </si>
  <si>
    <t>10</t>
  </si>
  <si>
    <t>珠海市</t>
  </si>
  <si>
    <t>中山大学附属第五医院</t>
  </si>
  <si>
    <t>11</t>
  </si>
  <si>
    <t>惠州市</t>
  </si>
  <si>
    <t>惠州市中心人民医院</t>
  </si>
  <si>
    <t>12</t>
  </si>
  <si>
    <t>中山市</t>
  </si>
  <si>
    <t>中山市第二人民医院</t>
  </si>
  <si>
    <t>13</t>
  </si>
  <si>
    <t>江门市</t>
  </si>
  <si>
    <t>江门市中心医院</t>
  </si>
  <si>
    <t>14</t>
  </si>
  <si>
    <t>阳江市</t>
  </si>
  <si>
    <t>阳江市人民医院</t>
  </si>
  <si>
    <t>×</t>
  </si>
  <si>
    <t>15</t>
  </si>
  <si>
    <t>湛江市</t>
  </si>
  <si>
    <t>广东医科大学附属医院</t>
  </si>
  <si>
    <t>16</t>
  </si>
  <si>
    <t>茂名市</t>
  </si>
  <si>
    <t>茂名市人民医院</t>
  </si>
  <si>
    <t>17</t>
  </si>
  <si>
    <t>肇庆市</t>
  </si>
  <si>
    <t>肇庆市第一人民医院</t>
  </si>
  <si>
    <t>18</t>
  </si>
  <si>
    <t>清远市</t>
  </si>
  <si>
    <t>清远市人民医院</t>
  </si>
  <si>
    <t>19</t>
  </si>
  <si>
    <t>潮州市</t>
  </si>
  <si>
    <t>潮州市中心医院</t>
  </si>
  <si>
    <t>20</t>
  </si>
  <si>
    <t>揭阳市</t>
  </si>
  <si>
    <t>揭阳市人民医院</t>
  </si>
  <si>
    <t>100万以下市区人口城市/传染病床≥60张（5个）</t>
  </si>
  <si>
    <t>21</t>
  </si>
  <si>
    <t>韶关市</t>
  </si>
  <si>
    <t>韶关市粤北第二人民医院</t>
  </si>
  <si>
    <t>22</t>
  </si>
  <si>
    <t>河源市</t>
  </si>
  <si>
    <t>河源市人民医院</t>
  </si>
  <si>
    <t xml:space="preserve">       </t>
  </si>
  <si>
    <t>23</t>
  </si>
  <si>
    <t>梅州市</t>
  </si>
  <si>
    <t>梅州市人民医院</t>
  </si>
  <si>
    <t>24</t>
  </si>
  <si>
    <t>汕尾市</t>
  </si>
  <si>
    <t>汕尾市人民医院</t>
  </si>
  <si>
    <t>25</t>
  </si>
  <si>
    <t>云浮市</t>
  </si>
  <si>
    <t>云浮市人民医院</t>
  </si>
  <si>
    <t>附件3</t>
  </si>
  <si>
    <t>县级医院传染病救治能力提升项目资金分配表</t>
  </si>
  <si>
    <t>单位：万元</t>
  </si>
  <si>
    <t>地市、省直管县</t>
  </si>
  <si>
    <t>年度分配金额</t>
  </si>
  <si>
    <t>合计</t>
  </si>
  <si>
    <t>地市合计</t>
  </si>
  <si>
    <t>韶关</t>
  </si>
  <si>
    <t>河源</t>
  </si>
  <si>
    <t>梅州</t>
  </si>
  <si>
    <t>惠州</t>
  </si>
  <si>
    <t>江门</t>
  </si>
  <si>
    <t>阳江</t>
  </si>
  <si>
    <t>湛江</t>
  </si>
  <si>
    <t>茂名</t>
  </si>
  <si>
    <t>肇庆</t>
  </si>
  <si>
    <t>清远</t>
  </si>
  <si>
    <t>云浮</t>
  </si>
  <si>
    <t>财政直管县合计</t>
  </si>
  <si>
    <t>普宁市</t>
  </si>
  <si>
    <t>高州市</t>
  </si>
  <si>
    <t>廉江市</t>
  </si>
  <si>
    <t>化州市</t>
  </si>
  <si>
    <t>雷州市</t>
  </si>
  <si>
    <t>陆丰市</t>
  </si>
  <si>
    <t>博罗县</t>
  </si>
  <si>
    <t>惠来县</t>
  </si>
  <si>
    <t>五华县</t>
  </si>
  <si>
    <t>阳春市</t>
  </si>
  <si>
    <t>英德市</t>
  </si>
  <si>
    <t>罗定市</t>
  </si>
  <si>
    <t>兴宁市</t>
  </si>
  <si>
    <t>饶平县</t>
  </si>
  <si>
    <t>怀集县</t>
  </si>
  <si>
    <t>海丰县</t>
  </si>
  <si>
    <t>揭西县</t>
  </si>
  <si>
    <t>徐闻县</t>
  </si>
  <si>
    <t>龙川县</t>
  </si>
  <si>
    <t>丰顺县</t>
  </si>
  <si>
    <t>广宁县</t>
  </si>
  <si>
    <t>新兴县</t>
  </si>
  <si>
    <t>封开县</t>
  </si>
  <si>
    <t>德庆县</t>
  </si>
  <si>
    <t>大埔县</t>
  </si>
  <si>
    <t>连平县</t>
  </si>
  <si>
    <t>仁化县</t>
  </si>
  <si>
    <t>乳源瑶族自治县</t>
  </si>
  <si>
    <t>南澳县</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</si>
</sst>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41">
    <font>
      <sz val="11"/>
      <color theme="1"/>
      <name val="等线"/>
      <charset val="134"/>
      <scheme val="minor"/>
    </font>
    <font>
      <sz val="14"/>
      <name val="方正小标宋简体"/>
      <charset val="134"/>
    </font>
    <font>
      <b/>
      <sz val="20"/>
      <name val="等线"/>
      <charset val="134"/>
      <scheme val="minor"/>
    </font>
    <font>
      <b/>
      <sz val="12"/>
      <color theme="1"/>
      <name val="宋体"/>
      <charset val="134"/>
    </font>
    <font>
      <sz val="12"/>
      <color theme="1"/>
      <name val="宋体"/>
      <charset val="134"/>
    </font>
    <font>
      <sz val="14"/>
      <color theme="1"/>
      <name val="方正小标宋简体"/>
      <charset val="134"/>
    </font>
    <font>
      <sz val="12"/>
      <color theme="1"/>
      <name val="黑体"/>
      <charset val="134"/>
    </font>
    <font>
      <sz val="11"/>
      <color theme="1"/>
      <name val="宋体"/>
      <charset val="134"/>
    </font>
    <font>
      <sz val="12"/>
      <name val="Times New Roman"/>
      <charset val="134"/>
    </font>
    <font>
      <sz val="12"/>
      <name val="宋体"/>
      <charset val="134"/>
    </font>
    <font>
      <sz val="11"/>
      <name val="宋体"/>
      <charset val="134"/>
    </font>
    <font>
      <sz val="12"/>
      <color rgb="FF000000"/>
      <name val="宋体"/>
      <charset val="134"/>
    </font>
    <font>
      <sz val="12"/>
      <color theme="1"/>
      <name val="Arial"/>
      <charset val="134"/>
    </font>
    <font>
      <sz val="11"/>
      <color theme="1"/>
      <name val="Times New Roman"/>
      <charset val="134"/>
    </font>
    <font>
      <sz val="16"/>
      <color theme="1"/>
      <name val="方正小标宋简体"/>
      <charset val="134"/>
    </font>
    <font>
      <sz val="16"/>
      <color theme="1"/>
      <name val="Times New Roman"/>
      <charset val="134"/>
    </font>
    <font>
      <sz val="14"/>
      <color theme="1"/>
      <name val="黑体"/>
      <charset val="134"/>
    </font>
    <font>
      <sz val="14"/>
      <color theme="1"/>
      <name val="宋体"/>
      <charset val="134"/>
    </font>
    <font>
      <sz val="14"/>
      <color theme="1"/>
      <name val="Times New Roman"/>
      <charset val="134"/>
    </font>
    <font>
      <sz val="12"/>
      <name val="Times New Roman"/>
      <charset val="0"/>
    </font>
    <font>
      <sz val="12"/>
      <name val="宋体"/>
      <charset val="0"/>
    </font>
    <font>
      <sz val="11"/>
      <color theme="1"/>
      <name val="等线"/>
      <charset val="134"/>
    </font>
    <font>
      <sz val="11"/>
      <color theme="0"/>
      <name val="等线"/>
      <charset val="0"/>
      <scheme val="minor"/>
    </font>
    <font>
      <b/>
      <sz val="11"/>
      <color rgb="FF3F3F3F"/>
      <name val="等线"/>
      <charset val="0"/>
      <scheme val="minor"/>
    </font>
    <font>
      <sz val="11"/>
      <color rgb="FFFF0000"/>
      <name val="等线"/>
      <charset val="0"/>
      <scheme val="minor"/>
    </font>
    <font>
      <sz val="11"/>
      <color theme="1"/>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1"/>
      <color rgb="FFFFFFFF"/>
      <name val="等线"/>
      <charset val="0"/>
      <scheme val="minor"/>
    </font>
    <font>
      <i/>
      <sz val="11"/>
      <color rgb="FF7F7F7F"/>
      <name val="等线"/>
      <charset val="0"/>
      <scheme val="minor"/>
    </font>
    <font>
      <sz val="11"/>
      <color rgb="FFFA7D00"/>
      <name val="等线"/>
      <charset val="0"/>
      <scheme val="minor"/>
    </font>
    <font>
      <b/>
      <sz val="15"/>
      <color theme="3"/>
      <name val="等线"/>
      <charset val="134"/>
      <scheme val="minor"/>
    </font>
    <font>
      <b/>
      <sz val="11"/>
      <color rgb="FFFA7D00"/>
      <name val="等线"/>
      <charset val="0"/>
      <scheme val="minor"/>
    </font>
    <font>
      <b/>
      <sz val="18"/>
      <color theme="3"/>
      <name val="等线"/>
      <charset val="134"/>
      <scheme val="minor"/>
    </font>
    <font>
      <sz val="11"/>
      <color rgb="FF9C6500"/>
      <name val="等线"/>
      <charset val="0"/>
      <scheme val="minor"/>
    </font>
    <font>
      <sz val="11"/>
      <color rgb="FF3F3F76"/>
      <name val="等线"/>
      <charset val="0"/>
      <scheme val="minor"/>
    </font>
    <font>
      <b/>
      <sz val="11"/>
      <color theme="1"/>
      <name val="等线"/>
      <charset val="0"/>
      <scheme val="minor"/>
    </font>
    <font>
      <b/>
      <sz val="13"/>
      <color theme="3"/>
      <name val="等线"/>
      <charset val="134"/>
      <scheme val="minor"/>
    </font>
    <font>
      <sz val="11"/>
      <color rgb="FF006100"/>
      <name val="等线"/>
      <charset val="0"/>
      <scheme val="minor"/>
    </font>
    <font>
      <u/>
      <sz val="11"/>
      <color rgb="FF0000FF"/>
      <name val="等线"/>
      <charset val="0"/>
      <scheme val="minor"/>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1">
    <xf numFmtId="0" fontId="0" fillId="0" borderId="0"/>
    <xf numFmtId="42" fontId="0" fillId="0" borderId="0" applyFont="0" applyFill="0" applyBorder="0" applyAlignment="0" applyProtection="0">
      <alignment vertical="center"/>
    </xf>
    <xf numFmtId="0" fontId="25" fillId="19" borderId="0" applyNumberFormat="0" applyBorder="0" applyAlignment="0" applyProtection="0">
      <alignment vertical="center"/>
    </xf>
    <xf numFmtId="0" fontId="36" fillId="25"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13" borderId="0" applyNumberFormat="0" applyBorder="0" applyAlignment="0" applyProtection="0">
      <alignment vertical="center"/>
    </xf>
    <xf numFmtId="0" fontId="28" fillId="9" borderId="0" applyNumberFormat="0" applyBorder="0" applyAlignment="0" applyProtection="0">
      <alignment vertical="center"/>
    </xf>
    <xf numFmtId="43" fontId="0" fillId="0" borderId="0" applyFont="0" applyFill="0" applyBorder="0" applyAlignment="0" applyProtection="0">
      <alignment vertical="center"/>
    </xf>
    <xf numFmtId="0" fontId="22" fillId="16"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24" borderId="15" applyNumberFormat="0" applyFont="0" applyAlignment="0" applyProtection="0">
      <alignment vertical="center"/>
    </xf>
    <xf numFmtId="0" fontId="22" fillId="23" borderId="0" applyNumberFormat="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13" applyNumberFormat="0" applyFill="0" applyAlignment="0" applyProtection="0">
      <alignment vertical="center"/>
    </xf>
    <xf numFmtId="0" fontId="38" fillId="0" borderId="13" applyNumberFormat="0" applyFill="0" applyAlignment="0" applyProtection="0">
      <alignment vertical="center"/>
    </xf>
    <xf numFmtId="0" fontId="22" fillId="15" borderId="0" applyNumberFormat="0" applyBorder="0" applyAlignment="0" applyProtection="0">
      <alignment vertical="center"/>
    </xf>
    <xf numFmtId="0" fontId="26" fillId="0" borderId="17" applyNumberFormat="0" applyFill="0" applyAlignment="0" applyProtection="0">
      <alignment vertical="center"/>
    </xf>
    <xf numFmtId="0" fontId="22" fillId="22" borderId="0" applyNumberFormat="0" applyBorder="0" applyAlignment="0" applyProtection="0">
      <alignment vertical="center"/>
    </xf>
    <xf numFmtId="0" fontId="23" fillId="5" borderId="10" applyNumberFormat="0" applyAlignment="0" applyProtection="0">
      <alignment vertical="center"/>
    </xf>
    <xf numFmtId="0" fontId="33" fillId="5" borderId="14" applyNumberFormat="0" applyAlignment="0" applyProtection="0">
      <alignment vertical="center"/>
    </xf>
    <xf numFmtId="0" fontId="29" fillId="12" borderId="11" applyNumberFormat="0" applyAlignment="0" applyProtection="0">
      <alignment vertical="center"/>
    </xf>
    <xf numFmtId="0" fontId="25" fillId="32" borderId="0" applyNumberFormat="0" applyBorder="0" applyAlignment="0" applyProtection="0">
      <alignment vertical="center"/>
    </xf>
    <xf numFmtId="0" fontId="22" fillId="28" borderId="0" applyNumberFormat="0" applyBorder="0" applyAlignment="0" applyProtection="0">
      <alignment vertical="center"/>
    </xf>
    <xf numFmtId="0" fontId="31" fillId="0" borderId="12" applyNumberFormat="0" applyFill="0" applyAlignment="0" applyProtection="0">
      <alignment vertical="center"/>
    </xf>
    <xf numFmtId="0" fontId="37" fillId="0" borderId="16" applyNumberFormat="0" applyFill="0" applyAlignment="0" applyProtection="0">
      <alignment vertical="center"/>
    </xf>
    <xf numFmtId="0" fontId="39" fillId="31" borderId="0" applyNumberFormat="0" applyBorder="0" applyAlignment="0" applyProtection="0">
      <alignment vertical="center"/>
    </xf>
    <xf numFmtId="0" fontId="35" fillId="21" borderId="0" applyNumberFormat="0" applyBorder="0" applyAlignment="0" applyProtection="0">
      <alignment vertical="center"/>
    </xf>
    <xf numFmtId="0" fontId="25" fillId="18" borderId="0" applyNumberFormat="0" applyBorder="0" applyAlignment="0" applyProtection="0">
      <alignment vertical="center"/>
    </xf>
    <xf numFmtId="0" fontId="22" fillId="4" borderId="0" applyNumberFormat="0" applyBorder="0" applyAlignment="0" applyProtection="0">
      <alignment vertical="center"/>
    </xf>
    <xf numFmtId="0" fontId="25" fillId="17" borderId="0" applyNumberFormat="0" applyBorder="0" applyAlignment="0" applyProtection="0">
      <alignment vertical="center"/>
    </xf>
    <xf numFmtId="0" fontId="25" fillId="11" borderId="0" applyNumberFormat="0" applyBorder="0" applyAlignment="0" applyProtection="0">
      <alignment vertical="center"/>
    </xf>
    <xf numFmtId="0" fontId="25" fillId="30" borderId="0" applyNumberFormat="0" applyBorder="0" applyAlignment="0" applyProtection="0">
      <alignment vertical="center"/>
    </xf>
    <xf numFmtId="0" fontId="25" fillId="8" borderId="0" applyNumberFormat="0" applyBorder="0" applyAlignment="0" applyProtection="0">
      <alignment vertical="center"/>
    </xf>
    <xf numFmtId="0" fontId="22" fillId="3" borderId="0" applyNumberFormat="0" applyBorder="0" applyAlignment="0" applyProtection="0">
      <alignment vertical="center"/>
    </xf>
    <xf numFmtId="0" fontId="22" fillId="27" borderId="0" applyNumberFormat="0" applyBorder="0" applyAlignment="0" applyProtection="0">
      <alignment vertical="center"/>
    </xf>
    <xf numFmtId="0" fontId="25" fillId="29" borderId="0" applyNumberFormat="0" applyBorder="0" applyAlignment="0" applyProtection="0">
      <alignment vertical="center"/>
    </xf>
    <xf numFmtId="0" fontId="25" fillId="7" borderId="0" applyNumberFormat="0" applyBorder="0" applyAlignment="0" applyProtection="0">
      <alignment vertical="center"/>
    </xf>
    <xf numFmtId="0" fontId="22" fillId="2" borderId="0" applyNumberFormat="0" applyBorder="0" applyAlignment="0" applyProtection="0">
      <alignment vertical="center"/>
    </xf>
    <xf numFmtId="0" fontId="25" fillId="10" borderId="0" applyNumberFormat="0" applyBorder="0" applyAlignment="0" applyProtection="0">
      <alignment vertical="center"/>
    </xf>
    <xf numFmtId="0" fontId="22" fillId="14" borderId="0" applyNumberFormat="0" applyBorder="0" applyAlignment="0" applyProtection="0">
      <alignment vertical="center"/>
    </xf>
    <xf numFmtId="0" fontId="22" fillId="26" borderId="0" applyNumberFormat="0" applyBorder="0" applyAlignment="0" applyProtection="0">
      <alignment vertical="center"/>
    </xf>
    <xf numFmtId="0" fontId="25" fillId="6" borderId="0" applyNumberFormat="0" applyBorder="0" applyAlignment="0" applyProtection="0">
      <alignment vertical="center"/>
    </xf>
    <xf numFmtId="0" fontId="22" fillId="20" borderId="0" applyNumberFormat="0" applyBorder="0" applyAlignment="0" applyProtection="0">
      <alignment vertical="center"/>
    </xf>
    <xf numFmtId="0" fontId="21" fillId="0" borderId="0"/>
    <xf numFmtId="0" fontId="0" fillId="0" borderId="0"/>
  </cellStyleXfs>
  <cellXfs count="73">
    <xf numFmtId="0" fontId="0" fillId="0" borderId="0" xfId="0"/>
    <xf numFmtId="0" fontId="1" fillId="0" borderId="0" xfId="0" applyFont="1" applyFill="1" applyBorder="1" applyAlignment="1">
      <alignment horizontal="center" vertical="center" wrapText="1"/>
    </xf>
    <xf numFmtId="0" fontId="2" fillId="0" borderId="0" xfId="0" applyFont="1" applyFill="1" applyAlignment="1">
      <alignment vertical="center"/>
    </xf>
    <xf numFmtId="0" fontId="0" fillId="0" borderId="0" xfId="0" applyFill="1" applyAlignment="1">
      <alignment horizontal="righ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1" xfId="0" applyFont="1" applyBorder="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center"/>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8" fillId="0" borderId="1" xfId="0" applyNumberFormat="1" applyFont="1" applyBorder="1" applyAlignment="1">
      <alignment horizontal="center" vertical="center" wrapText="1"/>
    </xf>
    <xf numFmtId="49" fontId="9" fillId="0" borderId="9"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1"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0" fontId="12" fillId="0" borderId="6" xfId="0"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0" fontId="9" fillId="0" borderId="9" xfId="0" applyFont="1" applyFill="1" applyBorder="1" applyAlignment="1">
      <alignment horizontal="center" vertical="center" wrapText="1"/>
    </xf>
    <xf numFmtId="0" fontId="9" fillId="0" borderId="6"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5" fillId="0" borderId="0" xfId="0" applyFont="1" applyBorder="1" applyAlignment="1">
      <alignment horizontal="center" vertical="center"/>
    </xf>
    <xf numFmtId="0" fontId="12" fillId="0" borderId="6" xfId="0" applyFont="1" applyBorder="1" applyAlignment="1">
      <alignment horizontal="center" vertical="center" wrapText="1"/>
    </xf>
    <xf numFmtId="0" fontId="0" fillId="0" borderId="0" xfId="0" applyFont="1" applyBorder="1" applyAlignment="1">
      <alignment vertical="center"/>
    </xf>
    <xf numFmtId="0" fontId="9"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11"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13" fillId="0" borderId="0" xfId="0" applyFont="1" applyAlignment="1">
      <alignment vertical="center" wrapText="1"/>
    </xf>
    <xf numFmtId="0" fontId="9" fillId="0" borderId="0" xfId="0" applyFont="1" applyFill="1" applyBorder="1" applyAlignment="1">
      <alignment vertical="center"/>
    </xf>
    <xf numFmtId="0" fontId="13" fillId="0" borderId="0" xfId="0" applyFont="1" applyAlignment="1">
      <alignment vertical="center"/>
    </xf>
    <xf numFmtId="0" fontId="14" fillId="0" borderId="4" xfId="0" applyFont="1" applyBorder="1" applyAlignment="1">
      <alignment horizontal="center" vertical="center"/>
    </xf>
    <xf numFmtId="0" fontId="15" fillId="0" borderId="4" xfId="0" applyFont="1" applyBorder="1" applyAlignment="1">
      <alignment horizontal="center" vertical="center"/>
    </xf>
    <xf numFmtId="0" fontId="16"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8" fillId="0" borderId="1" xfId="0" applyFont="1" applyBorder="1" applyAlignment="1">
      <alignment horizontal="justify" vertical="center" wrapText="1"/>
    </xf>
    <xf numFmtId="0" fontId="17" fillId="0" borderId="0" xfId="0" applyFont="1" applyAlignment="1">
      <alignment vertical="center" wrapText="1"/>
    </xf>
    <xf numFmtId="0" fontId="18" fillId="0" borderId="1" xfId="0" applyFont="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20" fillId="0" borderId="1" xfId="0" applyFont="1" applyFill="1" applyBorder="1" applyAlignment="1">
      <alignment vertical="center" wrapText="1"/>
    </xf>
    <xf numFmtId="0" fontId="19" fillId="0" borderId="1" xfId="0"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
  <sheetViews>
    <sheetView zoomScale="80" zoomScaleNormal="80" workbookViewId="0">
      <selection activeCell="D8" sqref="D8"/>
    </sheetView>
  </sheetViews>
  <sheetFormatPr defaultColWidth="9" defaultRowHeight="15" outlineLevelCol="4"/>
  <cols>
    <col min="1" max="1" width="10.9333333333333" style="59" customWidth="1"/>
    <col min="2" max="2" width="11.25" style="59" customWidth="1"/>
    <col min="3" max="3" width="9.06666666666667" style="59" customWidth="1"/>
    <col min="4" max="4" width="62.8083333333333" style="59" customWidth="1"/>
    <col min="5" max="5" width="7.65" style="59" customWidth="1"/>
    <col min="6" max="16384" width="9" style="59"/>
  </cols>
  <sheetData>
    <row r="1" ht="36" customHeight="1" spans="1:5">
      <c r="A1" s="60" t="s">
        <v>0</v>
      </c>
      <c r="B1" s="61"/>
      <c r="C1" s="61"/>
      <c r="D1" s="61"/>
      <c r="E1" s="61"/>
    </row>
    <row r="2" ht="36" customHeight="1" spans="1:5">
      <c r="A2" s="62" t="s">
        <v>1</v>
      </c>
      <c r="B2" s="62" t="s">
        <v>2</v>
      </c>
      <c r="C2" s="62"/>
      <c r="D2" s="62"/>
      <c r="E2" s="62" t="s">
        <v>3</v>
      </c>
    </row>
    <row r="3" ht="111" customHeight="1" spans="1:5">
      <c r="A3" s="63" t="s">
        <v>4</v>
      </c>
      <c r="B3" s="63" t="s">
        <v>5</v>
      </c>
      <c r="C3" s="63"/>
      <c r="D3" s="64" t="s">
        <v>6</v>
      </c>
      <c r="E3" s="65"/>
    </row>
    <row r="4" ht="70" customHeight="1" spans="1:5">
      <c r="A4" s="63"/>
      <c r="B4" s="63" t="s">
        <v>7</v>
      </c>
      <c r="C4" s="63" t="s">
        <v>8</v>
      </c>
      <c r="D4" s="66" t="s">
        <v>9</v>
      </c>
      <c r="E4" s="65"/>
    </row>
    <row r="5" ht="70" customHeight="1" spans="1:5">
      <c r="A5" s="63"/>
      <c r="B5" s="63"/>
      <c r="C5" s="63" t="s">
        <v>10</v>
      </c>
      <c r="D5" s="64" t="s">
        <v>11</v>
      </c>
      <c r="E5" s="65"/>
    </row>
    <row r="6" ht="70" customHeight="1" spans="1:5">
      <c r="A6" s="63"/>
      <c r="B6" s="63"/>
      <c r="C6" s="63" t="s">
        <v>12</v>
      </c>
      <c r="D6" s="64" t="s">
        <v>13</v>
      </c>
      <c r="E6" s="65"/>
    </row>
    <row r="7" ht="177" customHeight="1" spans="1:5">
      <c r="A7" s="63" t="s">
        <v>14</v>
      </c>
      <c r="B7" s="63" t="s">
        <v>15</v>
      </c>
      <c r="C7" s="67"/>
      <c r="D7" s="64" t="s">
        <v>16</v>
      </c>
      <c r="E7" s="65"/>
    </row>
    <row r="8" ht="60" customHeight="1" spans="1:5">
      <c r="A8" s="67"/>
      <c r="B8" s="63" t="s">
        <v>17</v>
      </c>
      <c r="C8" s="67"/>
      <c r="D8" s="64" t="s">
        <v>18</v>
      </c>
      <c r="E8" s="63"/>
    </row>
    <row r="9" s="57" customFormat="1" ht="60" customHeight="1" spans="1:5">
      <c r="A9" s="67"/>
      <c r="B9" s="63" t="s">
        <v>19</v>
      </c>
      <c r="C9" s="63"/>
      <c r="D9" s="64" t="s">
        <v>20</v>
      </c>
      <c r="E9" s="63"/>
    </row>
    <row r="10" ht="60" customHeight="1" spans="1:5">
      <c r="A10" s="67"/>
      <c r="B10" s="63" t="s">
        <v>21</v>
      </c>
      <c r="C10" s="67"/>
      <c r="D10" s="64" t="s">
        <v>22</v>
      </c>
      <c r="E10" s="65"/>
    </row>
    <row r="11" s="58" customFormat="1" ht="90" hidden="1" customHeight="1" spans="1:5">
      <c r="A11" s="68" t="s">
        <v>23</v>
      </c>
      <c r="B11" s="69" t="s">
        <v>24</v>
      </c>
      <c r="C11" s="70"/>
      <c r="D11" s="71" t="s">
        <v>25</v>
      </c>
      <c r="E11" s="70"/>
    </row>
    <row r="12" s="58" customFormat="1" ht="95" hidden="1" customHeight="1" spans="1:5">
      <c r="A12" s="70"/>
      <c r="B12" s="69" t="s">
        <v>26</v>
      </c>
      <c r="C12" s="70"/>
      <c r="D12" s="72" t="s">
        <v>27</v>
      </c>
      <c r="E12" s="70"/>
    </row>
    <row r="13" s="58" customFormat="1" ht="55" hidden="1" customHeight="1" spans="1:5">
      <c r="A13" s="70"/>
      <c r="B13" s="69" t="s">
        <v>28</v>
      </c>
      <c r="C13" s="70"/>
      <c r="D13" s="72" t="s">
        <v>29</v>
      </c>
      <c r="E13" s="70"/>
    </row>
  </sheetData>
  <mergeCells count="14">
    <mergeCell ref="A1:E1"/>
    <mergeCell ref="B2:D2"/>
    <mergeCell ref="B3:C3"/>
    <mergeCell ref="B7:C7"/>
    <mergeCell ref="B8:C8"/>
    <mergeCell ref="B9:C9"/>
    <mergeCell ref="B10:C10"/>
    <mergeCell ref="B11:C11"/>
    <mergeCell ref="B12:C12"/>
    <mergeCell ref="B13:C13"/>
    <mergeCell ref="A3:A6"/>
    <mergeCell ref="A7:A10"/>
    <mergeCell ref="A11:A13"/>
    <mergeCell ref="B4:B6"/>
  </mergeCells>
  <pageMargins left="0.629166666666667" right="0.432638888888889" top="1" bottom="1" header="0.511805555555556" footer="0.511805555555556"/>
  <pageSetup paperSize="9" scale="8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39"/>
  <sheetViews>
    <sheetView zoomScale="85" zoomScaleNormal="85" workbookViewId="0">
      <pane ySplit="3" topLeftCell="A4" activePane="bottomLeft" state="frozen"/>
      <selection/>
      <selection pane="bottomLeft" activeCell="G11" sqref="G11"/>
    </sheetView>
  </sheetViews>
  <sheetFormatPr defaultColWidth="9" defaultRowHeight="13.5"/>
  <cols>
    <col min="1" max="1" width="7.63333333333333" style="8" customWidth="1"/>
    <col min="2" max="2" width="5.44166666666667" style="9" customWidth="1"/>
    <col min="3" max="3" width="7.25" style="9" customWidth="1"/>
    <col min="4" max="4" width="23.975" style="9" customWidth="1"/>
    <col min="5" max="7" width="13.7416666666667" style="9" customWidth="1"/>
    <col min="8" max="12" width="13.5916666666667" style="9" hidden="1" customWidth="1"/>
    <col min="13" max="18" width="13.7416666666667" style="9" customWidth="1"/>
    <col min="19" max="23" width="13.7416666666667" style="9" hidden="1" customWidth="1"/>
    <col min="24" max="16384" width="9" style="9"/>
  </cols>
  <sheetData>
    <row r="1" ht="34" customHeight="1" spans="1:23">
      <c r="A1" s="10" t="s">
        <v>30</v>
      </c>
      <c r="B1" s="11"/>
      <c r="C1" s="11"/>
      <c r="D1" s="11"/>
      <c r="E1" s="11"/>
      <c r="F1" s="11"/>
      <c r="G1" s="11"/>
      <c r="H1" s="11"/>
      <c r="I1" s="11"/>
      <c r="J1" s="11"/>
      <c r="K1" s="11"/>
      <c r="L1" s="11"/>
      <c r="M1" s="11"/>
      <c r="N1" s="11"/>
      <c r="O1" s="11"/>
      <c r="P1" s="11"/>
      <c r="Q1" s="48"/>
      <c r="R1" s="48"/>
      <c r="S1" s="48"/>
      <c r="T1" s="48"/>
      <c r="U1" s="48"/>
      <c r="V1" s="48"/>
      <c r="W1" s="48"/>
    </row>
    <row r="2" ht="28" customHeight="1" spans="1:32">
      <c r="A2" s="12" t="s">
        <v>1</v>
      </c>
      <c r="B2" s="12" t="s">
        <v>31</v>
      </c>
      <c r="C2" s="12" t="s">
        <v>32</v>
      </c>
      <c r="D2" s="12" t="s">
        <v>33</v>
      </c>
      <c r="E2" s="13" t="s">
        <v>34</v>
      </c>
      <c r="F2" s="13"/>
      <c r="G2" s="13"/>
      <c r="H2" s="13"/>
      <c r="I2" s="13"/>
      <c r="J2" s="13"/>
      <c r="K2" s="13"/>
      <c r="L2" s="13"/>
      <c r="M2" s="19" t="s">
        <v>35</v>
      </c>
      <c r="N2" s="20"/>
      <c r="O2" s="19" t="s">
        <v>36</v>
      </c>
      <c r="P2" s="20"/>
      <c r="Q2" s="13" t="s">
        <v>37</v>
      </c>
      <c r="R2" s="13"/>
      <c r="S2" s="13"/>
      <c r="T2" s="13"/>
      <c r="U2" s="13"/>
      <c r="V2" s="13"/>
      <c r="W2" s="13"/>
      <c r="AA2" s="50"/>
      <c r="AB2" s="50"/>
      <c r="AC2" s="50"/>
      <c r="AD2" s="50"/>
      <c r="AE2" s="50"/>
      <c r="AF2" s="50"/>
    </row>
    <row r="3" ht="47" customHeight="1" spans="1:32">
      <c r="A3" s="14"/>
      <c r="B3" s="14"/>
      <c r="C3" s="14"/>
      <c r="D3" s="14"/>
      <c r="E3" s="13" t="s">
        <v>38</v>
      </c>
      <c r="F3" s="13" t="s">
        <v>39</v>
      </c>
      <c r="G3" s="13" t="s">
        <v>40</v>
      </c>
      <c r="H3" s="13" t="s">
        <v>41</v>
      </c>
      <c r="I3" s="13" t="s">
        <v>42</v>
      </c>
      <c r="J3" s="13" t="s">
        <v>43</v>
      </c>
      <c r="K3" s="13" t="s">
        <v>44</v>
      </c>
      <c r="L3" s="13" t="s">
        <v>45</v>
      </c>
      <c r="M3" s="13" t="s">
        <v>39</v>
      </c>
      <c r="N3" s="13" t="s">
        <v>46</v>
      </c>
      <c r="O3" s="13" t="s">
        <v>39</v>
      </c>
      <c r="P3" s="13" t="s">
        <v>40</v>
      </c>
      <c r="Q3" s="13" t="s">
        <v>39</v>
      </c>
      <c r="R3" s="13" t="s">
        <v>40</v>
      </c>
      <c r="S3" s="13" t="s">
        <v>41</v>
      </c>
      <c r="T3" s="13" t="s">
        <v>42</v>
      </c>
      <c r="U3" s="13" t="s">
        <v>43</v>
      </c>
      <c r="V3" s="13" t="s">
        <v>44</v>
      </c>
      <c r="W3" s="13" t="s">
        <v>45</v>
      </c>
      <c r="AA3" s="50"/>
      <c r="AB3" s="50"/>
      <c r="AC3" s="50"/>
      <c r="AD3" s="50"/>
      <c r="AE3" s="50"/>
      <c r="AF3" s="50"/>
    </row>
    <row r="4" ht="47" customHeight="1" spans="1:32">
      <c r="A4" s="15" t="s">
        <v>47</v>
      </c>
      <c r="B4" s="16"/>
      <c r="C4" s="17"/>
      <c r="D4" s="18" t="s">
        <v>48</v>
      </c>
      <c r="E4" s="18" t="s">
        <v>49</v>
      </c>
      <c r="F4" s="18" t="s">
        <v>49</v>
      </c>
      <c r="G4" s="18" t="s">
        <v>49</v>
      </c>
      <c r="H4" s="18"/>
      <c r="I4" s="18"/>
      <c r="J4" s="18"/>
      <c r="K4" s="18"/>
      <c r="L4" s="18"/>
      <c r="M4" s="18" t="s">
        <v>49</v>
      </c>
      <c r="N4" s="18" t="s">
        <v>49</v>
      </c>
      <c r="O4" s="18" t="s">
        <v>49</v>
      </c>
      <c r="P4" s="18" t="s">
        <v>49</v>
      </c>
      <c r="Q4" s="18">
        <v>800</v>
      </c>
      <c r="R4" s="18">
        <v>50</v>
      </c>
      <c r="S4" s="14"/>
      <c r="T4" s="14"/>
      <c r="U4" s="14"/>
      <c r="V4" s="14"/>
      <c r="W4" s="14"/>
      <c r="AA4" s="50"/>
      <c r="AB4" s="50"/>
      <c r="AC4" s="50"/>
      <c r="AD4" s="50"/>
      <c r="AE4" s="50"/>
      <c r="AF4" s="50"/>
    </row>
    <row r="5" ht="34" customHeight="1" spans="1:32">
      <c r="A5" s="19" t="s">
        <v>50</v>
      </c>
      <c r="B5" s="20"/>
      <c r="C5" s="20"/>
      <c r="D5" s="21"/>
      <c r="E5" s="22">
        <f>SUM(E6:E30)</f>
        <v>39830</v>
      </c>
      <c r="F5" s="22">
        <f>SUM(F6:F30)</f>
        <v>5154</v>
      </c>
      <c r="G5" s="22">
        <f>SUM(G6:G30)</f>
        <v>1151</v>
      </c>
      <c r="H5" s="22">
        <f>SUM(H6:H30)</f>
        <v>47</v>
      </c>
      <c r="I5" s="22">
        <f>SUM(I6:I30)</f>
        <v>59</v>
      </c>
      <c r="J5" s="39" t="s">
        <v>51</v>
      </c>
      <c r="K5" s="39" t="s">
        <v>49</v>
      </c>
      <c r="L5" s="39" t="s">
        <v>51</v>
      </c>
      <c r="M5" s="22">
        <f t="shared" ref="M5:T5" si="0">SUM(M6:M30)</f>
        <v>4400</v>
      </c>
      <c r="N5" s="40">
        <f t="shared" si="0"/>
        <v>2057</v>
      </c>
      <c r="O5" s="22">
        <f t="shared" si="0"/>
        <v>1354</v>
      </c>
      <c r="P5" s="22">
        <f t="shared" si="0"/>
        <v>906</v>
      </c>
      <c r="Q5" s="22">
        <f t="shared" si="0"/>
        <v>10789</v>
      </c>
      <c r="R5" s="22">
        <f t="shared" si="0"/>
        <v>2654</v>
      </c>
      <c r="S5" s="14">
        <f t="shared" si="0"/>
        <v>66</v>
      </c>
      <c r="T5" s="14">
        <f t="shared" si="0"/>
        <v>87</v>
      </c>
      <c r="U5" s="49" t="s">
        <v>51</v>
      </c>
      <c r="V5" s="49" t="s">
        <v>51</v>
      </c>
      <c r="W5" s="49" t="s">
        <v>51</v>
      </c>
      <c r="AA5" s="50"/>
      <c r="AB5" s="51"/>
      <c r="AC5" s="50"/>
      <c r="AD5" s="51"/>
      <c r="AE5" s="50"/>
      <c r="AF5" s="50"/>
    </row>
    <row r="6" ht="33" customHeight="1" spans="1:32">
      <c r="A6" s="23" t="s">
        <v>52</v>
      </c>
      <c r="B6" s="24" t="s">
        <v>53</v>
      </c>
      <c r="C6" s="25" t="s">
        <v>54</v>
      </c>
      <c r="D6" s="26" t="s">
        <v>55</v>
      </c>
      <c r="E6" s="26">
        <v>1500</v>
      </c>
      <c r="F6" s="26">
        <v>880</v>
      </c>
      <c r="G6" s="26">
        <v>32</v>
      </c>
      <c r="H6" s="26">
        <v>2</v>
      </c>
      <c r="I6" s="26">
        <v>2</v>
      </c>
      <c r="J6" s="41" t="s">
        <v>51</v>
      </c>
      <c r="K6" s="41" t="s">
        <v>51</v>
      </c>
      <c r="L6" s="41" t="s">
        <v>51</v>
      </c>
      <c r="M6" s="31">
        <v>600</v>
      </c>
      <c r="N6" s="42">
        <v>75</v>
      </c>
      <c r="O6" s="43">
        <v>0</v>
      </c>
      <c r="P6" s="26">
        <v>43</v>
      </c>
      <c r="Q6" s="26">
        <v>2200</v>
      </c>
      <c r="R6" s="26">
        <v>242</v>
      </c>
      <c r="S6" s="26">
        <v>2</v>
      </c>
      <c r="T6" s="26">
        <v>2</v>
      </c>
      <c r="U6" s="49" t="s">
        <v>51</v>
      </c>
      <c r="V6" s="49" t="s">
        <v>51</v>
      </c>
      <c r="W6" s="49" t="s">
        <v>51</v>
      </c>
      <c r="AA6" s="50"/>
      <c r="AB6" s="51"/>
      <c r="AC6" s="50"/>
      <c r="AD6" s="51"/>
      <c r="AE6" s="50"/>
      <c r="AF6" s="50"/>
    </row>
    <row r="7" ht="33" customHeight="1" spans="1:32">
      <c r="A7" s="23"/>
      <c r="B7" s="24" t="s">
        <v>56</v>
      </c>
      <c r="C7" s="27"/>
      <c r="D7" s="26" t="s">
        <v>57</v>
      </c>
      <c r="E7" s="26">
        <v>1400</v>
      </c>
      <c r="F7" s="26">
        <v>51</v>
      </c>
      <c r="G7" s="26">
        <v>42</v>
      </c>
      <c r="H7" s="26">
        <v>1</v>
      </c>
      <c r="I7" s="26">
        <v>1</v>
      </c>
      <c r="J7" s="41" t="s">
        <v>51</v>
      </c>
      <c r="K7" s="41" t="s">
        <v>51</v>
      </c>
      <c r="L7" s="41" t="s">
        <v>51</v>
      </c>
      <c r="M7" s="31"/>
      <c r="N7" s="42">
        <v>70</v>
      </c>
      <c r="O7" s="44"/>
      <c r="P7" s="26">
        <v>28</v>
      </c>
      <c r="Q7" s="26">
        <v>200</v>
      </c>
      <c r="R7" s="26">
        <v>102</v>
      </c>
      <c r="S7" s="26">
        <v>4</v>
      </c>
      <c r="T7" s="26">
        <v>6</v>
      </c>
      <c r="U7" s="49" t="s">
        <v>51</v>
      </c>
      <c r="V7" s="49" t="s">
        <v>51</v>
      </c>
      <c r="W7" s="49" t="s">
        <v>51</v>
      </c>
      <c r="AA7" s="50"/>
      <c r="AB7" s="52"/>
      <c r="AC7" s="50"/>
      <c r="AD7" s="52"/>
      <c r="AE7" s="50"/>
      <c r="AF7" s="50"/>
    </row>
    <row r="8" ht="33" customHeight="1" spans="1:32">
      <c r="A8" s="23"/>
      <c r="B8" s="24" t="s">
        <v>58</v>
      </c>
      <c r="C8" s="28" t="s">
        <v>59</v>
      </c>
      <c r="D8" s="26" t="s">
        <v>60</v>
      </c>
      <c r="E8" s="26">
        <v>2358</v>
      </c>
      <c r="F8" s="26">
        <v>1508</v>
      </c>
      <c r="G8" s="26">
        <v>23</v>
      </c>
      <c r="H8" s="26">
        <v>1</v>
      </c>
      <c r="I8" s="26">
        <v>3</v>
      </c>
      <c r="J8" s="41" t="s">
        <v>51</v>
      </c>
      <c r="K8" s="41" t="s">
        <v>51</v>
      </c>
      <c r="L8" s="41" t="s">
        <v>51</v>
      </c>
      <c r="M8" s="31">
        <v>600</v>
      </c>
      <c r="N8" s="42">
        <v>118</v>
      </c>
      <c r="O8" s="26">
        <v>0</v>
      </c>
      <c r="P8" s="45">
        <v>95</v>
      </c>
      <c r="Q8" s="26">
        <v>2142</v>
      </c>
      <c r="R8" s="26">
        <v>118</v>
      </c>
      <c r="S8" s="26">
        <v>1</v>
      </c>
      <c r="T8" s="26">
        <v>3</v>
      </c>
      <c r="U8" s="49" t="s">
        <v>51</v>
      </c>
      <c r="V8" s="49" t="s">
        <v>51</v>
      </c>
      <c r="W8" s="49" t="s">
        <v>51</v>
      </c>
      <c r="AA8" s="50"/>
      <c r="AB8" s="52"/>
      <c r="AC8" s="50"/>
      <c r="AD8" s="52"/>
      <c r="AE8" s="50"/>
      <c r="AF8" s="50"/>
    </row>
    <row r="9" ht="33" customHeight="1" spans="1:32">
      <c r="A9" s="23"/>
      <c r="B9" s="24" t="s">
        <v>61</v>
      </c>
      <c r="C9" s="28" t="s">
        <v>62</v>
      </c>
      <c r="D9" s="26" t="s">
        <v>63</v>
      </c>
      <c r="E9" s="26">
        <v>1800</v>
      </c>
      <c r="F9" s="26">
        <v>64</v>
      </c>
      <c r="G9" s="26">
        <v>102</v>
      </c>
      <c r="H9" s="26">
        <v>1</v>
      </c>
      <c r="I9" s="26">
        <v>1</v>
      </c>
      <c r="J9" s="41" t="s">
        <v>51</v>
      </c>
      <c r="K9" s="41" t="s">
        <v>51</v>
      </c>
      <c r="L9" s="41" t="s">
        <v>51</v>
      </c>
      <c r="M9" s="31">
        <v>600</v>
      </c>
      <c r="N9" s="42">
        <v>102</v>
      </c>
      <c r="O9" s="43">
        <v>497</v>
      </c>
      <c r="P9" s="26">
        <v>0</v>
      </c>
      <c r="Q9" s="26">
        <v>208</v>
      </c>
      <c r="R9" s="26">
        <v>110</v>
      </c>
      <c r="S9" s="26">
        <v>1</v>
      </c>
      <c r="T9" s="26">
        <v>2</v>
      </c>
      <c r="U9" s="49" t="s">
        <v>51</v>
      </c>
      <c r="V9" s="49" t="s">
        <v>51</v>
      </c>
      <c r="W9" s="49" t="s">
        <v>51</v>
      </c>
      <c r="AA9" s="50"/>
      <c r="AB9" s="52"/>
      <c r="AC9" s="50"/>
      <c r="AD9" s="52"/>
      <c r="AE9" s="50"/>
      <c r="AF9" s="50"/>
    </row>
    <row r="10" ht="33" customHeight="1" spans="1:32">
      <c r="A10" s="23"/>
      <c r="B10" s="24" t="s">
        <v>64</v>
      </c>
      <c r="C10" s="29"/>
      <c r="D10" s="26" t="s">
        <v>65</v>
      </c>
      <c r="E10" s="26">
        <v>1480</v>
      </c>
      <c r="F10" s="26">
        <v>39</v>
      </c>
      <c r="G10" s="26">
        <v>20</v>
      </c>
      <c r="H10" s="26">
        <v>1</v>
      </c>
      <c r="I10" s="26">
        <v>0</v>
      </c>
      <c r="J10" s="41" t="s">
        <v>51</v>
      </c>
      <c r="K10" s="41" t="s">
        <v>51</v>
      </c>
      <c r="L10" s="41" t="s">
        <v>51</v>
      </c>
      <c r="M10" s="31"/>
      <c r="N10" s="42">
        <v>74</v>
      </c>
      <c r="O10" s="44"/>
      <c r="P10" s="26">
        <v>54</v>
      </c>
      <c r="Q10" s="26">
        <v>39</v>
      </c>
      <c r="R10" s="26">
        <v>80</v>
      </c>
      <c r="S10" s="26">
        <v>1</v>
      </c>
      <c r="T10" s="26">
        <v>2</v>
      </c>
      <c r="U10" s="49" t="s">
        <v>51</v>
      </c>
      <c r="V10" s="49" t="s">
        <v>51</v>
      </c>
      <c r="W10" s="49" t="s">
        <v>51</v>
      </c>
      <c r="AA10" s="50"/>
      <c r="AB10" s="53"/>
      <c r="AC10" s="50"/>
      <c r="AD10" s="53"/>
      <c r="AE10" s="50"/>
      <c r="AF10" s="50"/>
    </row>
    <row r="11" ht="33" customHeight="1" spans="1:32">
      <c r="A11" s="23"/>
      <c r="B11" s="24" t="s">
        <v>66</v>
      </c>
      <c r="C11" s="28" t="s">
        <v>67</v>
      </c>
      <c r="D11" s="26" t="s">
        <v>68</v>
      </c>
      <c r="E11" s="26">
        <v>2000</v>
      </c>
      <c r="F11" s="26">
        <v>60</v>
      </c>
      <c r="G11" s="26">
        <v>40</v>
      </c>
      <c r="H11" s="26">
        <v>3</v>
      </c>
      <c r="I11" s="26">
        <v>2</v>
      </c>
      <c r="J11" s="41" t="s">
        <v>51</v>
      </c>
      <c r="K11" s="41" t="s">
        <v>51</v>
      </c>
      <c r="L11" s="41" t="s">
        <v>51</v>
      </c>
      <c r="M11" s="31">
        <v>600</v>
      </c>
      <c r="N11" s="42">
        <v>100</v>
      </c>
      <c r="O11" s="43">
        <v>458</v>
      </c>
      <c r="P11" s="26">
        <v>60</v>
      </c>
      <c r="Q11" s="26">
        <v>300</v>
      </c>
      <c r="R11" s="26">
        <v>100</v>
      </c>
      <c r="S11" s="26">
        <v>3</v>
      </c>
      <c r="T11" s="26">
        <v>2</v>
      </c>
      <c r="U11" s="49" t="s">
        <v>51</v>
      </c>
      <c r="V11" s="49" t="s">
        <v>51</v>
      </c>
      <c r="W11" s="49" t="s">
        <v>51</v>
      </c>
      <c r="AA11" s="50"/>
      <c r="AB11" s="52"/>
      <c r="AC11" s="50"/>
      <c r="AD11" s="52"/>
      <c r="AE11" s="50"/>
      <c r="AF11" s="50"/>
    </row>
    <row r="12" ht="33" customHeight="1" spans="1:32">
      <c r="A12" s="23"/>
      <c r="B12" s="24" t="s">
        <v>69</v>
      </c>
      <c r="C12" s="28"/>
      <c r="D12" s="30" t="s">
        <v>70</v>
      </c>
      <c r="E12" s="26">
        <v>210</v>
      </c>
      <c r="F12" s="26">
        <v>82</v>
      </c>
      <c r="G12" s="26">
        <v>5</v>
      </c>
      <c r="H12" s="26">
        <v>4</v>
      </c>
      <c r="I12" s="26">
        <v>3</v>
      </c>
      <c r="J12" s="41" t="s">
        <v>51</v>
      </c>
      <c r="K12" s="41" t="s">
        <v>51</v>
      </c>
      <c r="L12" s="41" t="s">
        <v>51</v>
      </c>
      <c r="M12" s="31"/>
      <c r="N12" s="42">
        <v>11</v>
      </c>
      <c r="O12" s="44"/>
      <c r="P12" s="45">
        <v>6</v>
      </c>
      <c r="Q12" s="26">
        <v>300</v>
      </c>
      <c r="R12" s="26">
        <v>13</v>
      </c>
      <c r="S12" s="26">
        <v>5</v>
      </c>
      <c r="T12" s="26">
        <v>5</v>
      </c>
      <c r="U12" s="49" t="s">
        <v>51</v>
      </c>
      <c r="V12" s="49" t="s">
        <v>51</v>
      </c>
      <c r="W12" s="49" t="s">
        <v>51</v>
      </c>
      <c r="AA12" s="50"/>
      <c r="AB12" s="52"/>
      <c r="AC12" s="50"/>
      <c r="AD12" s="52"/>
      <c r="AE12" s="50"/>
      <c r="AF12" s="50"/>
    </row>
    <row r="13" ht="33" customHeight="1" spans="1:32">
      <c r="A13" s="23"/>
      <c r="B13" s="24" t="s">
        <v>71</v>
      </c>
      <c r="C13" s="28" t="s">
        <v>72</v>
      </c>
      <c r="D13" s="26" t="s">
        <v>73</v>
      </c>
      <c r="E13" s="26">
        <v>550</v>
      </c>
      <c r="F13" s="26">
        <v>550</v>
      </c>
      <c r="G13" s="31">
        <v>44</v>
      </c>
      <c r="H13" s="26">
        <v>2</v>
      </c>
      <c r="I13" s="26">
        <v>10</v>
      </c>
      <c r="J13" s="41" t="s">
        <v>51</v>
      </c>
      <c r="K13" s="41" t="s">
        <v>51</v>
      </c>
      <c r="L13" s="41" t="s">
        <v>51</v>
      </c>
      <c r="M13" s="31">
        <v>600</v>
      </c>
      <c r="N13" s="42">
        <v>44</v>
      </c>
      <c r="O13" s="43">
        <v>30</v>
      </c>
      <c r="P13" s="26">
        <v>0</v>
      </c>
      <c r="Q13" s="31">
        <v>565</v>
      </c>
      <c r="R13" s="31">
        <v>44</v>
      </c>
      <c r="S13" s="26">
        <v>2</v>
      </c>
      <c r="T13" s="26">
        <v>10</v>
      </c>
      <c r="U13" s="49" t="s">
        <v>51</v>
      </c>
      <c r="V13" s="49" t="s">
        <v>51</v>
      </c>
      <c r="W13" s="49" t="s">
        <v>51</v>
      </c>
      <c r="AA13" s="50"/>
      <c r="AB13" s="52"/>
      <c r="AC13" s="50"/>
      <c r="AD13" s="52"/>
      <c r="AE13" s="50"/>
      <c r="AF13" s="50"/>
    </row>
    <row r="14" ht="33" customHeight="1" spans="1:32">
      <c r="A14" s="23"/>
      <c r="B14" s="24" t="s">
        <v>74</v>
      </c>
      <c r="C14" s="29"/>
      <c r="D14" s="26" t="s">
        <v>75</v>
      </c>
      <c r="E14" s="26">
        <v>2800</v>
      </c>
      <c r="F14" s="26">
        <v>20</v>
      </c>
      <c r="G14" s="31">
        <v>62</v>
      </c>
      <c r="H14" s="26">
        <v>1</v>
      </c>
      <c r="I14" s="26">
        <v>1</v>
      </c>
      <c r="J14" s="41" t="s">
        <v>51</v>
      </c>
      <c r="K14" s="41" t="s">
        <v>51</v>
      </c>
      <c r="L14" s="41" t="s">
        <v>51</v>
      </c>
      <c r="M14" s="31"/>
      <c r="N14" s="42">
        <v>140</v>
      </c>
      <c r="O14" s="44"/>
      <c r="P14" s="26">
        <v>78</v>
      </c>
      <c r="Q14" s="31">
        <v>35</v>
      </c>
      <c r="R14" s="31">
        <v>191</v>
      </c>
      <c r="S14" s="26">
        <v>1</v>
      </c>
      <c r="T14" s="26">
        <v>1</v>
      </c>
      <c r="U14" s="49" t="s">
        <v>51</v>
      </c>
      <c r="V14" s="49" t="s">
        <v>51</v>
      </c>
      <c r="W14" s="49" t="s">
        <v>51</v>
      </c>
      <c r="AA14" s="50"/>
      <c r="AB14" s="52"/>
      <c r="AC14" s="50"/>
      <c r="AD14" s="52"/>
      <c r="AE14" s="50"/>
      <c r="AF14" s="50"/>
    </row>
    <row r="15" ht="33" customHeight="1" spans="1:32">
      <c r="A15" s="32" t="s">
        <v>76</v>
      </c>
      <c r="B15" s="24" t="s">
        <v>77</v>
      </c>
      <c r="C15" s="28" t="s">
        <v>78</v>
      </c>
      <c r="D15" s="26" t="s">
        <v>79</v>
      </c>
      <c r="E15" s="26">
        <v>2000</v>
      </c>
      <c r="F15" s="26">
        <v>500</v>
      </c>
      <c r="G15" s="26">
        <v>66</v>
      </c>
      <c r="H15" s="26">
        <v>2</v>
      </c>
      <c r="I15" s="26">
        <v>2</v>
      </c>
      <c r="J15" s="41" t="s">
        <v>51</v>
      </c>
      <c r="K15" s="41" t="s">
        <v>51</v>
      </c>
      <c r="L15" s="41" t="s">
        <v>51</v>
      </c>
      <c r="M15" s="31">
        <v>100</v>
      </c>
      <c r="N15" s="42">
        <v>100</v>
      </c>
      <c r="O15" s="26">
        <v>0</v>
      </c>
      <c r="P15" s="26">
        <v>34</v>
      </c>
      <c r="Q15" s="26">
        <v>500</v>
      </c>
      <c r="R15" s="26">
        <v>100</v>
      </c>
      <c r="S15" s="26">
        <v>2</v>
      </c>
      <c r="T15" s="26">
        <v>2</v>
      </c>
      <c r="U15" s="49" t="s">
        <v>51</v>
      </c>
      <c r="V15" s="49" t="s">
        <v>51</v>
      </c>
      <c r="W15" s="49" t="s">
        <v>51</v>
      </c>
      <c r="AA15" s="50"/>
      <c r="AB15" s="51"/>
      <c r="AC15" s="50"/>
      <c r="AD15" s="51"/>
      <c r="AE15" s="50"/>
      <c r="AF15" s="50"/>
    </row>
    <row r="16" ht="33" customHeight="1" spans="1:32">
      <c r="A16" s="32"/>
      <c r="B16" s="24" t="s">
        <v>80</v>
      </c>
      <c r="C16" s="28" t="s">
        <v>81</v>
      </c>
      <c r="D16" s="26" t="s">
        <v>82</v>
      </c>
      <c r="E16" s="26">
        <v>2000</v>
      </c>
      <c r="F16" s="26">
        <v>189</v>
      </c>
      <c r="G16" s="26">
        <v>68</v>
      </c>
      <c r="H16" s="26">
        <v>1</v>
      </c>
      <c r="I16" s="26">
        <v>1</v>
      </c>
      <c r="J16" s="41" t="s">
        <v>51</v>
      </c>
      <c r="K16" s="41" t="s">
        <v>51</v>
      </c>
      <c r="L16" s="41" t="s">
        <v>51</v>
      </c>
      <c r="M16" s="31">
        <v>100</v>
      </c>
      <c r="N16" s="42">
        <v>100</v>
      </c>
      <c r="O16" s="26">
        <v>0</v>
      </c>
      <c r="P16" s="26">
        <v>32</v>
      </c>
      <c r="Q16" s="26">
        <v>739</v>
      </c>
      <c r="R16" s="26">
        <v>200</v>
      </c>
      <c r="S16" s="26">
        <v>1</v>
      </c>
      <c r="T16" s="26">
        <v>1</v>
      </c>
      <c r="U16" s="49" t="s">
        <v>51</v>
      </c>
      <c r="V16" s="49" t="s">
        <v>51</v>
      </c>
      <c r="W16" s="49" t="s">
        <v>51</v>
      </c>
      <c r="AA16" s="50"/>
      <c r="AB16" s="52"/>
      <c r="AC16" s="50"/>
      <c r="AD16" s="52"/>
      <c r="AE16" s="50"/>
      <c r="AF16" s="50"/>
    </row>
    <row r="17" ht="33" customHeight="1" spans="1:32">
      <c r="A17" s="32"/>
      <c r="B17" s="24" t="s">
        <v>83</v>
      </c>
      <c r="C17" s="28" t="s">
        <v>84</v>
      </c>
      <c r="D17" s="33" t="s">
        <v>85</v>
      </c>
      <c r="E17" s="26">
        <v>512</v>
      </c>
      <c r="F17" s="26">
        <v>293</v>
      </c>
      <c r="G17" s="26">
        <v>10</v>
      </c>
      <c r="H17" s="26">
        <v>3</v>
      </c>
      <c r="I17" s="26">
        <v>3</v>
      </c>
      <c r="J17" s="39" t="s">
        <v>51</v>
      </c>
      <c r="K17" s="39" t="s">
        <v>51</v>
      </c>
      <c r="L17" s="39" t="s">
        <v>51</v>
      </c>
      <c r="M17" s="31">
        <v>100</v>
      </c>
      <c r="N17" s="42">
        <v>26</v>
      </c>
      <c r="O17" s="26">
        <v>0</v>
      </c>
      <c r="P17" s="45">
        <v>16</v>
      </c>
      <c r="Q17" s="26">
        <v>293</v>
      </c>
      <c r="R17" s="26">
        <v>26</v>
      </c>
      <c r="S17" s="26">
        <v>3</v>
      </c>
      <c r="T17" s="26">
        <v>3</v>
      </c>
      <c r="U17" s="49" t="s">
        <v>51</v>
      </c>
      <c r="V17" s="49" t="s">
        <v>51</v>
      </c>
      <c r="W17" s="49" t="s">
        <v>51</v>
      </c>
      <c r="AA17" s="50"/>
      <c r="AB17" s="52"/>
      <c r="AC17" s="50"/>
      <c r="AD17" s="52"/>
      <c r="AE17" s="50"/>
      <c r="AF17" s="50"/>
    </row>
    <row r="18" ht="33" customHeight="1" spans="1:32">
      <c r="A18" s="32"/>
      <c r="B18" s="24" t="s">
        <v>86</v>
      </c>
      <c r="C18" s="28" t="s">
        <v>87</v>
      </c>
      <c r="D18" s="26" t="s">
        <v>88</v>
      </c>
      <c r="E18" s="26">
        <v>1000</v>
      </c>
      <c r="F18" s="26">
        <v>53</v>
      </c>
      <c r="G18" s="26">
        <v>30</v>
      </c>
      <c r="H18" s="26">
        <v>2</v>
      </c>
      <c r="I18" s="26">
        <v>2</v>
      </c>
      <c r="J18" s="39" t="s">
        <v>51</v>
      </c>
      <c r="K18" s="39" t="s">
        <v>51</v>
      </c>
      <c r="L18" s="39" t="s">
        <v>51</v>
      </c>
      <c r="M18" s="31">
        <v>100</v>
      </c>
      <c r="N18" s="42">
        <v>50</v>
      </c>
      <c r="O18" s="26">
        <v>47</v>
      </c>
      <c r="P18" s="26">
        <v>20</v>
      </c>
      <c r="Q18" s="26">
        <v>100</v>
      </c>
      <c r="R18" s="26">
        <v>60</v>
      </c>
      <c r="S18" s="26">
        <v>3</v>
      </c>
      <c r="T18" s="26">
        <v>2</v>
      </c>
      <c r="U18" s="49" t="s">
        <v>51</v>
      </c>
      <c r="V18" s="49" t="s">
        <v>51</v>
      </c>
      <c r="W18" s="49" t="s">
        <v>51</v>
      </c>
      <c r="AA18" s="50"/>
      <c r="AB18" s="52"/>
      <c r="AC18" s="50"/>
      <c r="AD18" s="52"/>
      <c r="AE18" s="50"/>
      <c r="AF18" s="50"/>
    </row>
    <row r="19" ht="33" customHeight="1" spans="1:32">
      <c r="A19" s="32"/>
      <c r="B19" s="24" t="s">
        <v>89</v>
      </c>
      <c r="C19" s="28" t="s">
        <v>90</v>
      </c>
      <c r="D19" s="26" t="s">
        <v>91</v>
      </c>
      <c r="E19" s="26">
        <v>1200</v>
      </c>
      <c r="F19" s="26">
        <v>0</v>
      </c>
      <c r="G19" s="26">
        <v>83</v>
      </c>
      <c r="H19" s="26">
        <v>3</v>
      </c>
      <c r="I19" s="26">
        <v>4</v>
      </c>
      <c r="J19" s="39" t="s">
        <v>51</v>
      </c>
      <c r="K19" s="39" t="s">
        <v>92</v>
      </c>
      <c r="L19" s="39" t="s">
        <v>51</v>
      </c>
      <c r="M19" s="31">
        <v>100</v>
      </c>
      <c r="N19" s="42">
        <v>83</v>
      </c>
      <c r="O19" s="26">
        <v>100</v>
      </c>
      <c r="P19" s="26">
        <v>0</v>
      </c>
      <c r="Q19" s="26">
        <v>100</v>
      </c>
      <c r="R19" s="26">
        <v>93</v>
      </c>
      <c r="S19" s="26">
        <v>5</v>
      </c>
      <c r="T19" s="26">
        <v>6</v>
      </c>
      <c r="U19" s="49" t="s">
        <v>51</v>
      </c>
      <c r="V19" s="49" t="s">
        <v>51</v>
      </c>
      <c r="W19" s="49" t="s">
        <v>51</v>
      </c>
      <c r="AA19" s="50"/>
      <c r="AB19" s="52"/>
      <c r="AC19" s="50"/>
      <c r="AD19" s="52"/>
      <c r="AE19" s="50"/>
      <c r="AF19" s="50"/>
    </row>
    <row r="20" ht="33" customHeight="1" spans="1:32">
      <c r="A20" s="32"/>
      <c r="B20" s="24" t="s">
        <v>93</v>
      </c>
      <c r="C20" s="28" t="s">
        <v>94</v>
      </c>
      <c r="D20" s="26" t="s">
        <v>95</v>
      </c>
      <c r="E20" s="26">
        <v>2223</v>
      </c>
      <c r="F20" s="26">
        <v>76</v>
      </c>
      <c r="G20" s="26">
        <v>32</v>
      </c>
      <c r="H20" s="26">
        <v>0</v>
      </c>
      <c r="I20" s="26">
        <v>0</v>
      </c>
      <c r="J20" s="39" t="s">
        <v>51</v>
      </c>
      <c r="K20" s="39" t="s">
        <v>51</v>
      </c>
      <c r="L20" s="39" t="s">
        <v>51</v>
      </c>
      <c r="M20" s="31">
        <v>100</v>
      </c>
      <c r="N20" s="42">
        <v>111</v>
      </c>
      <c r="O20" s="26">
        <v>24</v>
      </c>
      <c r="P20" s="45">
        <v>79</v>
      </c>
      <c r="Q20" s="26">
        <v>428</v>
      </c>
      <c r="R20" s="26">
        <v>111</v>
      </c>
      <c r="S20" s="26">
        <v>2</v>
      </c>
      <c r="T20" s="26">
        <v>1</v>
      </c>
      <c r="U20" s="49" t="s">
        <v>51</v>
      </c>
      <c r="V20" s="49" t="s">
        <v>51</v>
      </c>
      <c r="W20" s="49" t="s">
        <v>51</v>
      </c>
      <c r="AA20" s="50"/>
      <c r="AB20" s="52"/>
      <c r="AC20" s="50"/>
      <c r="AD20" s="52"/>
      <c r="AE20" s="50"/>
      <c r="AF20" s="50"/>
    </row>
    <row r="21" ht="33" customHeight="1" spans="1:32">
      <c r="A21" s="32"/>
      <c r="B21" s="24" t="s">
        <v>96</v>
      </c>
      <c r="C21" s="28" t="s">
        <v>97</v>
      </c>
      <c r="D21" s="26" t="s">
        <v>98</v>
      </c>
      <c r="E21" s="26">
        <v>2000</v>
      </c>
      <c r="F21" s="26">
        <v>65</v>
      </c>
      <c r="G21" s="26">
        <v>112</v>
      </c>
      <c r="H21" s="26">
        <v>2</v>
      </c>
      <c r="I21" s="26">
        <v>3</v>
      </c>
      <c r="J21" s="39" t="s">
        <v>51</v>
      </c>
      <c r="K21" s="39" t="s">
        <v>51</v>
      </c>
      <c r="L21" s="39" t="s">
        <v>51</v>
      </c>
      <c r="M21" s="31">
        <v>100</v>
      </c>
      <c r="N21" s="42">
        <v>112</v>
      </c>
      <c r="O21" s="26">
        <v>35</v>
      </c>
      <c r="P21" s="26">
        <v>0</v>
      </c>
      <c r="Q21" s="26">
        <v>320</v>
      </c>
      <c r="R21" s="26">
        <v>270</v>
      </c>
      <c r="S21" s="26">
        <v>5</v>
      </c>
      <c r="T21" s="26">
        <v>4</v>
      </c>
      <c r="U21" s="49" t="s">
        <v>51</v>
      </c>
      <c r="V21" s="49" t="s">
        <v>51</v>
      </c>
      <c r="W21" s="49" t="s">
        <v>51</v>
      </c>
      <c r="AA21" s="50"/>
      <c r="AB21" s="51"/>
      <c r="AC21" s="50"/>
      <c r="AD21" s="51"/>
      <c r="AE21" s="50"/>
      <c r="AF21" s="50"/>
    </row>
    <row r="22" ht="33" customHeight="1" spans="1:32">
      <c r="A22" s="32"/>
      <c r="B22" s="24" t="s">
        <v>99</v>
      </c>
      <c r="C22" s="28" t="s">
        <v>100</v>
      </c>
      <c r="D22" s="26" t="s">
        <v>101</v>
      </c>
      <c r="E22" s="26">
        <v>1800</v>
      </c>
      <c r="F22" s="26">
        <v>41</v>
      </c>
      <c r="G22" s="26">
        <v>68</v>
      </c>
      <c r="H22" s="26">
        <v>3</v>
      </c>
      <c r="I22" s="26">
        <v>4</v>
      </c>
      <c r="J22" s="39" t="s">
        <v>51</v>
      </c>
      <c r="K22" s="39" t="s">
        <v>51</v>
      </c>
      <c r="L22" s="39" t="s">
        <v>51</v>
      </c>
      <c r="M22" s="31">
        <v>100</v>
      </c>
      <c r="N22" s="42">
        <v>90</v>
      </c>
      <c r="O22" s="26">
        <v>59</v>
      </c>
      <c r="P22" s="26">
        <v>22</v>
      </c>
      <c r="Q22" s="26">
        <v>665</v>
      </c>
      <c r="R22" s="26">
        <v>93</v>
      </c>
      <c r="S22" s="26">
        <v>3</v>
      </c>
      <c r="T22" s="26">
        <v>2</v>
      </c>
      <c r="U22" s="49" t="s">
        <v>51</v>
      </c>
      <c r="V22" s="49" t="s">
        <v>51</v>
      </c>
      <c r="W22" s="49" t="s">
        <v>51</v>
      </c>
      <c r="AA22" s="50"/>
      <c r="AB22" s="54"/>
      <c r="AC22" s="50"/>
      <c r="AD22" s="54"/>
      <c r="AE22" s="50"/>
      <c r="AF22" s="50"/>
    </row>
    <row r="23" ht="33" customHeight="1" spans="1:32">
      <c r="A23" s="32"/>
      <c r="B23" s="24" t="s">
        <v>102</v>
      </c>
      <c r="C23" s="28" t="s">
        <v>103</v>
      </c>
      <c r="D23" s="33" t="s">
        <v>104</v>
      </c>
      <c r="E23" s="26">
        <v>2560</v>
      </c>
      <c r="F23" s="26">
        <v>86</v>
      </c>
      <c r="G23" s="26">
        <v>74</v>
      </c>
      <c r="H23" s="26">
        <v>3</v>
      </c>
      <c r="I23" s="26">
        <v>2</v>
      </c>
      <c r="J23" s="39" t="s">
        <v>51</v>
      </c>
      <c r="K23" s="39" t="s">
        <v>51</v>
      </c>
      <c r="L23" s="39" t="s">
        <v>51</v>
      </c>
      <c r="M23" s="31">
        <v>100</v>
      </c>
      <c r="N23" s="42">
        <v>128</v>
      </c>
      <c r="O23" s="26">
        <v>14</v>
      </c>
      <c r="P23" s="26">
        <v>54</v>
      </c>
      <c r="Q23" s="26">
        <v>213</v>
      </c>
      <c r="R23" s="26">
        <v>148</v>
      </c>
      <c r="S23" s="26">
        <v>4</v>
      </c>
      <c r="T23" s="26">
        <v>2</v>
      </c>
      <c r="U23" s="49" t="s">
        <v>51</v>
      </c>
      <c r="V23" s="49" t="s">
        <v>51</v>
      </c>
      <c r="W23" s="49" t="s">
        <v>51</v>
      </c>
      <c r="AA23" s="50"/>
      <c r="AB23" s="55"/>
      <c r="AC23" s="50"/>
      <c r="AD23" s="55"/>
      <c r="AE23" s="50"/>
      <c r="AF23" s="50"/>
    </row>
    <row r="24" ht="33" customHeight="1" spans="1:32">
      <c r="A24" s="32"/>
      <c r="B24" s="24" t="s">
        <v>105</v>
      </c>
      <c r="C24" s="28" t="s">
        <v>106</v>
      </c>
      <c r="D24" s="34" t="s">
        <v>107</v>
      </c>
      <c r="E24" s="34">
        <v>800</v>
      </c>
      <c r="F24" s="34">
        <v>51</v>
      </c>
      <c r="G24" s="34">
        <v>9</v>
      </c>
      <c r="H24" s="34">
        <v>2</v>
      </c>
      <c r="I24" s="34">
        <v>3</v>
      </c>
      <c r="J24" s="39" t="s">
        <v>51</v>
      </c>
      <c r="K24" s="39" t="s">
        <v>51</v>
      </c>
      <c r="L24" s="39" t="s">
        <v>51</v>
      </c>
      <c r="M24" s="31">
        <v>100</v>
      </c>
      <c r="N24" s="42">
        <v>40</v>
      </c>
      <c r="O24" s="34">
        <v>49</v>
      </c>
      <c r="P24" s="34">
        <v>31</v>
      </c>
      <c r="Q24" s="34">
        <v>100</v>
      </c>
      <c r="R24" s="34">
        <v>40</v>
      </c>
      <c r="S24" s="37">
        <v>3</v>
      </c>
      <c r="T24" s="37">
        <v>3</v>
      </c>
      <c r="U24" s="49" t="s">
        <v>51</v>
      </c>
      <c r="V24" s="49" t="s">
        <v>51</v>
      </c>
      <c r="W24" s="49" t="s">
        <v>51</v>
      </c>
      <c r="AA24" s="50"/>
      <c r="AB24" s="56"/>
      <c r="AC24" s="50"/>
      <c r="AD24" s="56"/>
      <c r="AE24" s="50"/>
      <c r="AF24" s="50"/>
    </row>
    <row r="25" ht="33" customHeight="1" spans="1:32">
      <c r="A25" s="32"/>
      <c r="B25" s="24" t="s">
        <v>108</v>
      </c>
      <c r="C25" s="35" t="s">
        <v>109</v>
      </c>
      <c r="D25" s="36" t="s">
        <v>110</v>
      </c>
      <c r="E25" s="36">
        <v>2379</v>
      </c>
      <c r="F25" s="36">
        <v>105</v>
      </c>
      <c r="G25" s="36">
        <v>36</v>
      </c>
      <c r="H25" s="36">
        <v>2</v>
      </c>
      <c r="I25" s="36">
        <v>2</v>
      </c>
      <c r="J25" s="39" t="s">
        <v>51</v>
      </c>
      <c r="K25" s="39" t="s">
        <v>51</v>
      </c>
      <c r="L25" s="39" t="s">
        <v>51</v>
      </c>
      <c r="M25" s="31">
        <v>100</v>
      </c>
      <c r="N25" s="42">
        <v>119</v>
      </c>
      <c r="O25" s="36">
        <v>0</v>
      </c>
      <c r="P25" s="46">
        <v>83</v>
      </c>
      <c r="Q25" s="36">
        <v>105</v>
      </c>
      <c r="R25" s="26">
        <v>119</v>
      </c>
      <c r="S25" s="26">
        <v>4</v>
      </c>
      <c r="T25" s="26">
        <v>6</v>
      </c>
      <c r="U25" s="49" t="s">
        <v>51</v>
      </c>
      <c r="V25" s="49" t="s">
        <v>51</v>
      </c>
      <c r="W25" s="49" t="s">
        <v>51</v>
      </c>
      <c r="AA25" s="50"/>
      <c r="AB25" s="51"/>
      <c r="AC25" s="50"/>
      <c r="AD25" s="51"/>
      <c r="AE25" s="50"/>
      <c r="AF25" s="50"/>
    </row>
    <row r="26" ht="33" customHeight="1" spans="1:32">
      <c r="A26" s="32" t="s">
        <v>111</v>
      </c>
      <c r="B26" s="24" t="s">
        <v>112</v>
      </c>
      <c r="C26" s="28" t="s">
        <v>113</v>
      </c>
      <c r="D26" s="37" t="s">
        <v>114</v>
      </c>
      <c r="E26" s="37">
        <v>412</v>
      </c>
      <c r="F26" s="37">
        <v>238</v>
      </c>
      <c r="G26" s="37">
        <v>6</v>
      </c>
      <c r="H26" s="37">
        <v>2</v>
      </c>
      <c r="I26" s="37">
        <v>3</v>
      </c>
      <c r="J26" s="39" t="s">
        <v>51</v>
      </c>
      <c r="K26" s="39" t="s">
        <v>92</v>
      </c>
      <c r="L26" s="39" t="s">
        <v>51</v>
      </c>
      <c r="M26" s="47">
        <v>60</v>
      </c>
      <c r="N26" s="42">
        <v>21</v>
      </c>
      <c r="O26" s="37">
        <v>0</v>
      </c>
      <c r="P26" s="45">
        <v>15</v>
      </c>
      <c r="Q26" s="37">
        <v>388</v>
      </c>
      <c r="R26" s="37">
        <v>21</v>
      </c>
      <c r="S26" s="37">
        <v>2</v>
      </c>
      <c r="T26" s="37">
        <v>3</v>
      </c>
      <c r="U26" s="49" t="s">
        <v>51</v>
      </c>
      <c r="V26" s="49" t="s">
        <v>51</v>
      </c>
      <c r="W26" s="49" t="s">
        <v>51</v>
      </c>
      <c r="AA26" s="50"/>
      <c r="AB26" s="51"/>
      <c r="AC26" s="50"/>
      <c r="AD26" s="51"/>
      <c r="AE26" s="50"/>
      <c r="AF26" s="50"/>
    </row>
    <row r="27" ht="33" customHeight="1" spans="1:32">
      <c r="A27" s="32"/>
      <c r="B27" s="24" t="s">
        <v>115</v>
      </c>
      <c r="C27" s="28" t="s">
        <v>116</v>
      </c>
      <c r="D27" s="33" t="s">
        <v>117</v>
      </c>
      <c r="E27" s="26">
        <v>1296</v>
      </c>
      <c r="F27" s="26">
        <v>36</v>
      </c>
      <c r="G27" s="26">
        <v>12</v>
      </c>
      <c r="H27" s="26">
        <v>2</v>
      </c>
      <c r="I27" s="26">
        <v>2</v>
      </c>
      <c r="J27" s="39" t="s">
        <v>51</v>
      </c>
      <c r="K27" s="39" t="s">
        <v>51</v>
      </c>
      <c r="L27" s="39" t="s">
        <v>51</v>
      </c>
      <c r="M27" s="31">
        <v>60</v>
      </c>
      <c r="N27" s="42">
        <v>65</v>
      </c>
      <c r="O27" s="26">
        <v>24</v>
      </c>
      <c r="P27" s="45">
        <v>53</v>
      </c>
      <c r="Q27" s="26">
        <v>60</v>
      </c>
      <c r="R27" s="26">
        <v>69</v>
      </c>
      <c r="S27" s="26">
        <v>2</v>
      </c>
      <c r="T27" s="26">
        <v>2</v>
      </c>
      <c r="U27" s="49" t="s">
        <v>51</v>
      </c>
      <c r="V27" s="49" t="s">
        <v>51</v>
      </c>
      <c r="W27" s="49" t="s">
        <v>51</v>
      </c>
      <c r="X27" s="9" t="s">
        <v>118</v>
      </c>
      <c r="AA27" s="50"/>
      <c r="AB27" s="52"/>
      <c r="AC27" s="50"/>
      <c r="AD27" s="52"/>
      <c r="AE27" s="50"/>
      <c r="AF27" s="50"/>
    </row>
    <row r="28" ht="33" customHeight="1" spans="1:32">
      <c r="A28" s="32"/>
      <c r="B28" s="24" t="s">
        <v>119</v>
      </c>
      <c r="C28" s="28" t="s">
        <v>120</v>
      </c>
      <c r="D28" s="33" t="s">
        <v>121</v>
      </c>
      <c r="E28" s="26">
        <v>3500</v>
      </c>
      <c r="F28" s="26">
        <v>56</v>
      </c>
      <c r="G28" s="26">
        <v>109</v>
      </c>
      <c r="H28" s="26">
        <v>1</v>
      </c>
      <c r="I28" s="26">
        <v>2</v>
      </c>
      <c r="J28" s="39" t="s">
        <v>51</v>
      </c>
      <c r="K28" s="39" t="s">
        <v>51</v>
      </c>
      <c r="L28" s="39" t="s">
        <v>51</v>
      </c>
      <c r="M28" s="47">
        <v>60</v>
      </c>
      <c r="N28" s="42">
        <v>175</v>
      </c>
      <c r="O28" s="43">
        <v>4</v>
      </c>
      <c r="P28" s="26">
        <v>66</v>
      </c>
      <c r="Q28" s="26">
        <v>242</v>
      </c>
      <c r="R28" s="26">
        <v>179</v>
      </c>
      <c r="S28" s="26">
        <v>2</v>
      </c>
      <c r="T28" s="26">
        <v>10</v>
      </c>
      <c r="U28" s="49" t="s">
        <v>51</v>
      </c>
      <c r="V28" s="49" t="s">
        <v>51</v>
      </c>
      <c r="W28" s="49" t="s">
        <v>51</v>
      </c>
      <c r="AA28" s="50"/>
      <c r="AB28" s="52"/>
      <c r="AC28" s="50"/>
      <c r="AD28" s="52"/>
      <c r="AE28" s="50"/>
      <c r="AF28" s="50"/>
    </row>
    <row r="29" ht="33" customHeight="1" spans="1:32">
      <c r="A29" s="32"/>
      <c r="B29" s="24" t="s">
        <v>122</v>
      </c>
      <c r="C29" s="28" t="s">
        <v>123</v>
      </c>
      <c r="D29" s="26" t="s">
        <v>124</v>
      </c>
      <c r="E29" s="26">
        <v>850</v>
      </c>
      <c r="F29" s="26">
        <v>64</v>
      </c>
      <c r="G29" s="26">
        <v>14</v>
      </c>
      <c r="H29" s="26">
        <v>1</v>
      </c>
      <c r="I29" s="26">
        <v>1</v>
      </c>
      <c r="J29" s="39" t="s">
        <v>51</v>
      </c>
      <c r="K29" s="39" t="s">
        <v>51</v>
      </c>
      <c r="L29" s="39" t="s">
        <v>51</v>
      </c>
      <c r="M29" s="31">
        <v>60</v>
      </c>
      <c r="N29" s="42">
        <v>43</v>
      </c>
      <c r="O29" s="26">
        <v>0</v>
      </c>
      <c r="P29" s="45">
        <v>29</v>
      </c>
      <c r="Q29" s="26">
        <v>200</v>
      </c>
      <c r="R29" s="26">
        <v>43</v>
      </c>
      <c r="S29" s="26">
        <v>1</v>
      </c>
      <c r="T29" s="26">
        <v>2</v>
      </c>
      <c r="U29" s="49" t="s">
        <v>51</v>
      </c>
      <c r="V29" s="49" t="s">
        <v>51</v>
      </c>
      <c r="W29" s="49" t="s">
        <v>51</v>
      </c>
      <c r="AA29" s="50"/>
      <c r="AB29" s="50"/>
      <c r="AC29" s="50"/>
      <c r="AD29" s="50"/>
      <c r="AE29" s="50"/>
      <c r="AF29" s="50"/>
    </row>
    <row r="30" ht="33" customHeight="1" spans="1:23">
      <c r="A30" s="32"/>
      <c r="B30" s="24" t="s">
        <v>125</v>
      </c>
      <c r="C30" s="35" t="s">
        <v>126</v>
      </c>
      <c r="D30" s="26" t="s">
        <v>127</v>
      </c>
      <c r="E30" s="26">
        <v>1200</v>
      </c>
      <c r="F30" s="26">
        <v>47</v>
      </c>
      <c r="G30" s="26">
        <v>52</v>
      </c>
      <c r="H30" s="26">
        <v>2</v>
      </c>
      <c r="I30" s="26">
        <v>2</v>
      </c>
      <c r="J30" s="39" t="s">
        <v>51</v>
      </c>
      <c r="K30" s="39" t="s">
        <v>51</v>
      </c>
      <c r="L30" s="39" t="s">
        <v>51</v>
      </c>
      <c r="M30" s="47">
        <v>60</v>
      </c>
      <c r="N30" s="42">
        <v>60</v>
      </c>
      <c r="O30" s="26">
        <v>13</v>
      </c>
      <c r="P30" s="26">
        <v>8</v>
      </c>
      <c r="Q30" s="26">
        <v>347</v>
      </c>
      <c r="R30" s="26">
        <v>82</v>
      </c>
      <c r="S30" s="26">
        <v>4</v>
      </c>
      <c r="T30" s="26">
        <v>5</v>
      </c>
      <c r="U30" s="49" t="s">
        <v>51</v>
      </c>
      <c r="V30" s="49" t="s">
        <v>51</v>
      </c>
      <c r="W30" s="49" t="s">
        <v>51</v>
      </c>
    </row>
    <row r="31" spans="1:1">
      <c r="A31" s="38"/>
    </row>
    <row r="32" spans="1:1">
      <c r="A32" s="38"/>
    </row>
    <row r="33" spans="1:1">
      <c r="A33" s="38"/>
    </row>
    <row r="34" spans="1:1">
      <c r="A34" s="38"/>
    </row>
    <row r="35" spans="1:1">
      <c r="A35" s="38"/>
    </row>
    <row r="36" spans="1:1">
      <c r="A36" s="38"/>
    </row>
    <row r="37" spans="1:1">
      <c r="A37" s="38"/>
    </row>
    <row r="38" spans="1:1">
      <c r="A38" s="38"/>
    </row>
    <row r="39" spans="1:1">
      <c r="A39" s="38"/>
    </row>
  </sheetData>
  <mergeCells count="26">
    <mergeCell ref="A1:W1"/>
    <mergeCell ref="E2:L2"/>
    <mergeCell ref="M2:N2"/>
    <mergeCell ref="O2:P2"/>
    <mergeCell ref="Q2:W2"/>
    <mergeCell ref="A4:C4"/>
    <mergeCell ref="A5:D5"/>
    <mergeCell ref="A2:A3"/>
    <mergeCell ref="A6:A14"/>
    <mergeCell ref="A15:A25"/>
    <mergeCell ref="A26:A30"/>
    <mergeCell ref="B2:B3"/>
    <mergeCell ref="C2:C3"/>
    <mergeCell ref="C6:C7"/>
    <mergeCell ref="C9:C10"/>
    <mergeCell ref="C11:C12"/>
    <mergeCell ref="C13:C14"/>
    <mergeCell ref="D2:D3"/>
    <mergeCell ref="M6:M7"/>
    <mergeCell ref="M9:M10"/>
    <mergeCell ref="M11:M12"/>
    <mergeCell ref="M13:M14"/>
    <mergeCell ref="O6:O7"/>
    <mergeCell ref="O9:O10"/>
    <mergeCell ref="O11:O12"/>
    <mergeCell ref="O13:O14"/>
  </mergeCells>
  <pageMargins left="0.275" right="0.196527777777778" top="1" bottom="1" header="0.511805555555556" footer="0.511805555555556"/>
  <pageSetup paperSize="9" scale="60"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8"/>
  <sheetViews>
    <sheetView tabSelected="1" workbookViewId="0">
      <selection activeCell="F8" sqref="F8"/>
    </sheetView>
  </sheetViews>
  <sheetFormatPr defaultColWidth="9" defaultRowHeight="21" customHeight="1"/>
  <cols>
    <col min="1" max="1" width="22" customWidth="1"/>
    <col min="2" max="2" width="34.75" customWidth="1"/>
    <col min="3" max="3" width="28.625" customWidth="1"/>
  </cols>
  <sheetData>
    <row r="1" ht="18" customHeight="1" spans="1:1">
      <c r="A1" t="s">
        <v>128</v>
      </c>
    </row>
    <row r="2" customHeight="1" spans="1:18">
      <c r="A2" s="1" t="s">
        <v>129</v>
      </c>
      <c r="B2" s="1"/>
      <c r="C2" s="1"/>
      <c r="D2" s="2"/>
      <c r="E2" s="2"/>
      <c r="F2" s="2"/>
      <c r="G2" s="2"/>
      <c r="H2" s="2"/>
      <c r="I2" s="2"/>
      <c r="J2" s="2"/>
      <c r="K2" s="2"/>
      <c r="L2" s="2"/>
      <c r="M2" s="2"/>
      <c r="N2" s="2"/>
      <c r="O2" s="2"/>
      <c r="P2" s="2"/>
      <c r="Q2" s="2"/>
      <c r="R2" s="2"/>
    </row>
    <row r="3" customHeight="1" spans="3:3">
      <c r="C3" s="3" t="s">
        <v>130</v>
      </c>
    </row>
    <row r="4" customHeight="1" spans="1:3">
      <c r="A4" s="4" t="s">
        <v>31</v>
      </c>
      <c r="B4" s="4" t="s">
        <v>131</v>
      </c>
      <c r="C4" s="4" t="s">
        <v>132</v>
      </c>
    </row>
    <row r="5" customHeight="1" spans="1:3">
      <c r="A5" s="4"/>
      <c r="B5" s="4"/>
      <c r="C5" s="4" t="s">
        <v>10</v>
      </c>
    </row>
    <row r="6" customHeight="1" spans="1:3">
      <c r="A6" s="5" t="s">
        <v>133</v>
      </c>
      <c r="B6" s="6"/>
      <c r="C6" s="4">
        <f>C7+C19</f>
        <v>14260</v>
      </c>
    </row>
    <row r="7" customHeight="1" spans="1:3">
      <c r="A7" s="5" t="s">
        <v>134</v>
      </c>
      <c r="B7" s="6"/>
      <c r="C7" s="4">
        <f>SUM(C8:C18)</f>
        <v>5401</v>
      </c>
    </row>
    <row r="8" customHeight="1" spans="1:3">
      <c r="A8" s="7">
        <v>1</v>
      </c>
      <c r="B8" s="7" t="s">
        <v>135</v>
      </c>
      <c r="C8" s="7">
        <v>438</v>
      </c>
    </row>
    <row r="9" customHeight="1" spans="1:3">
      <c r="A9" s="7">
        <v>2</v>
      </c>
      <c r="B9" s="7" t="s">
        <v>136</v>
      </c>
      <c r="C9" s="7">
        <v>35</v>
      </c>
    </row>
    <row r="10" customHeight="1" spans="1:3">
      <c r="A10" s="7">
        <v>3</v>
      </c>
      <c r="B10" s="7" t="s">
        <v>137</v>
      </c>
      <c r="C10" s="7">
        <v>322</v>
      </c>
    </row>
    <row r="11" customHeight="1" spans="1:3">
      <c r="A11" s="7">
        <v>4</v>
      </c>
      <c r="B11" s="7" t="s">
        <v>138</v>
      </c>
      <c r="C11" s="7">
        <v>680</v>
      </c>
    </row>
    <row r="12" customHeight="1" spans="1:3">
      <c r="A12" s="7">
        <v>5</v>
      </c>
      <c r="B12" s="7" t="s">
        <v>139</v>
      </c>
      <c r="C12" s="7">
        <v>757</v>
      </c>
    </row>
    <row r="13" customHeight="1" spans="1:3">
      <c r="A13" s="7">
        <v>6</v>
      </c>
      <c r="B13" s="7" t="s">
        <v>140</v>
      </c>
      <c r="C13" s="7">
        <v>455</v>
      </c>
    </row>
    <row r="14" customHeight="1" spans="1:3">
      <c r="A14" s="7">
        <v>7</v>
      </c>
      <c r="B14" s="7" t="s">
        <v>141</v>
      </c>
      <c r="C14" s="7">
        <v>660</v>
      </c>
    </row>
    <row r="15" customHeight="1" spans="1:3">
      <c r="A15" s="7">
        <v>8</v>
      </c>
      <c r="B15" s="7" t="s">
        <v>142</v>
      </c>
      <c r="C15" s="7">
        <v>614</v>
      </c>
    </row>
    <row r="16" customHeight="1" spans="1:3">
      <c r="A16" s="7">
        <v>9</v>
      </c>
      <c r="B16" s="7" t="s">
        <v>143</v>
      </c>
      <c r="C16" s="7">
        <v>86</v>
      </c>
    </row>
    <row r="17" customHeight="1" spans="1:3">
      <c r="A17" s="7">
        <v>10</v>
      </c>
      <c r="B17" s="7" t="s">
        <v>144</v>
      </c>
      <c r="C17" s="7">
        <v>1328</v>
      </c>
    </row>
    <row r="18" customHeight="1" spans="1:3">
      <c r="A18" s="7">
        <v>11</v>
      </c>
      <c r="B18" s="7" t="s">
        <v>145</v>
      </c>
      <c r="C18" s="7">
        <v>26</v>
      </c>
    </row>
    <row r="19" customHeight="1" spans="1:3">
      <c r="A19" s="5" t="s">
        <v>146</v>
      </c>
      <c r="B19" s="6"/>
      <c r="C19" s="4">
        <f>SUM(C20:C48)</f>
        <v>8859</v>
      </c>
    </row>
    <row r="20" customHeight="1" spans="1:3">
      <c r="A20" s="7">
        <v>1</v>
      </c>
      <c r="B20" s="7" t="s">
        <v>147</v>
      </c>
      <c r="C20" s="7">
        <v>280</v>
      </c>
    </row>
    <row r="21" customHeight="1" spans="1:3">
      <c r="A21" s="7">
        <v>2</v>
      </c>
      <c r="B21" s="7" t="s">
        <v>148</v>
      </c>
      <c r="C21" s="7">
        <v>102</v>
      </c>
    </row>
    <row r="22" customHeight="1" spans="1:3">
      <c r="A22" s="7">
        <v>3</v>
      </c>
      <c r="B22" s="7" t="s">
        <v>149</v>
      </c>
      <c r="C22" s="7">
        <v>370</v>
      </c>
    </row>
    <row r="23" customHeight="1" spans="1:3">
      <c r="A23" s="7">
        <v>4</v>
      </c>
      <c r="B23" s="7" t="s">
        <v>150</v>
      </c>
      <c r="C23" s="7">
        <v>234</v>
      </c>
    </row>
    <row r="24" customHeight="1" spans="1:3">
      <c r="A24" s="7">
        <v>5</v>
      </c>
      <c r="B24" s="7" t="s">
        <v>151</v>
      </c>
      <c r="C24" s="7">
        <v>642</v>
      </c>
    </row>
    <row r="25" customHeight="1" spans="1:3">
      <c r="A25" s="7">
        <v>6</v>
      </c>
      <c r="B25" s="7" t="s">
        <v>152</v>
      </c>
      <c r="C25" s="7">
        <v>443</v>
      </c>
    </row>
    <row r="26" customHeight="1" spans="1:3">
      <c r="A26" s="7">
        <v>7</v>
      </c>
      <c r="B26" s="7" t="s">
        <v>153</v>
      </c>
      <c r="C26" s="7">
        <v>135</v>
      </c>
    </row>
    <row r="27" customHeight="1" spans="1:3">
      <c r="A27" s="7">
        <v>8</v>
      </c>
      <c r="B27" s="7" t="s">
        <v>154</v>
      </c>
      <c r="C27" s="7">
        <v>309</v>
      </c>
    </row>
    <row r="28" customHeight="1" spans="1:3">
      <c r="A28" s="7">
        <v>9</v>
      </c>
      <c r="B28" s="7" t="s">
        <v>155</v>
      </c>
      <c r="C28" s="7">
        <v>180</v>
      </c>
    </row>
    <row r="29" customHeight="1" spans="1:3">
      <c r="A29" s="7">
        <v>10</v>
      </c>
      <c r="B29" s="7" t="s">
        <v>156</v>
      </c>
      <c r="C29" s="7">
        <v>341</v>
      </c>
    </row>
    <row r="30" customHeight="1" spans="1:3">
      <c r="A30" s="7">
        <v>11</v>
      </c>
      <c r="B30" s="7" t="s">
        <v>157</v>
      </c>
      <c r="C30" s="7">
        <v>268</v>
      </c>
    </row>
    <row r="31" customHeight="1" spans="1:3">
      <c r="A31" s="7">
        <v>12</v>
      </c>
      <c r="B31" s="7" t="s">
        <v>158</v>
      </c>
      <c r="C31" s="7">
        <v>285</v>
      </c>
    </row>
    <row r="32" customHeight="1" spans="1:3">
      <c r="A32" s="7">
        <v>13</v>
      </c>
      <c r="B32" s="7" t="s">
        <v>159</v>
      </c>
      <c r="C32" s="7">
        <v>621</v>
      </c>
    </row>
    <row r="33" customHeight="1" spans="1:3">
      <c r="A33" s="7">
        <v>14</v>
      </c>
      <c r="B33" s="7" t="s">
        <v>160</v>
      </c>
      <c r="C33" s="7">
        <v>515</v>
      </c>
    </row>
    <row r="34" customHeight="1" spans="1:3">
      <c r="A34" s="7">
        <v>15</v>
      </c>
      <c r="B34" s="7" t="s">
        <v>161</v>
      </c>
      <c r="C34" s="7">
        <v>672</v>
      </c>
    </row>
    <row r="35" customHeight="1" spans="1:3">
      <c r="A35" s="7">
        <v>16</v>
      </c>
      <c r="B35" s="7" t="s">
        <v>162</v>
      </c>
      <c r="C35" s="7">
        <v>60</v>
      </c>
    </row>
    <row r="36" customHeight="1" spans="1:3">
      <c r="A36" s="7">
        <v>17</v>
      </c>
      <c r="B36" s="7" t="s">
        <v>163</v>
      </c>
      <c r="C36" s="7">
        <v>770</v>
      </c>
    </row>
    <row r="37" customHeight="1" spans="1:3">
      <c r="A37" s="7">
        <v>18</v>
      </c>
      <c r="B37" s="7" t="s">
        <v>164</v>
      </c>
      <c r="C37" s="7">
        <v>486</v>
      </c>
    </row>
    <row r="38" customHeight="1" spans="1:3">
      <c r="A38" s="7">
        <v>19</v>
      </c>
      <c r="B38" s="7" t="s">
        <v>165</v>
      </c>
      <c r="C38" s="7">
        <v>108</v>
      </c>
    </row>
    <row r="39" customHeight="1" spans="1:3">
      <c r="A39" s="7">
        <v>20</v>
      </c>
      <c r="B39" s="7" t="s">
        <v>166</v>
      </c>
      <c r="C39" s="7">
        <v>417</v>
      </c>
    </row>
    <row r="40" customHeight="1" spans="1:3">
      <c r="A40" s="7">
        <v>21</v>
      </c>
      <c r="B40" s="7" t="s">
        <v>167</v>
      </c>
      <c r="C40" s="7">
        <v>5</v>
      </c>
    </row>
    <row r="41" customHeight="1" spans="1:3">
      <c r="A41" s="7">
        <v>22</v>
      </c>
      <c r="B41" s="7" t="s">
        <v>168</v>
      </c>
      <c r="C41" s="7">
        <v>69</v>
      </c>
    </row>
    <row r="42" customHeight="1" spans="1:3">
      <c r="A42" s="7">
        <v>23</v>
      </c>
      <c r="B42" s="7" t="s">
        <v>169</v>
      </c>
      <c r="C42" s="7">
        <v>65</v>
      </c>
    </row>
    <row r="43" customHeight="1" spans="1:3">
      <c r="A43" s="7">
        <v>24</v>
      </c>
      <c r="B43" s="7" t="s">
        <v>170</v>
      </c>
      <c r="C43" s="7">
        <v>107</v>
      </c>
    </row>
    <row r="44" customHeight="1" spans="1:3">
      <c r="A44" s="7">
        <v>25</v>
      </c>
      <c r="B44" s="7" t="s">
        <v>171</v>
      </c>
      <c r="C44" s="7">
        <v>379</v>
      </c>
    </row>
    <row r="45" customHeight="1" spans="1:3">
      <c r="A45" s="7">
        <v>26</v>
      </c>
      <c r="B45" s="7" t="s">
        <v>172</v>
      </c>
      <c r="C45" s="7">
        <v>320</v>
      </c>
    </row>
    <row r="46" customHeight="1" spans="1:3">
      <c r="A46" s="7">
        <v>27</v>
      </c>
      <c r="B46" s="7" t="s">
        <v>173</v>
      </c>
      <c r="C46" s="7">
        <v>260</v>
      </c>
    </row>
    <row r="47" customHeight="1" spans="1:3">
      <c r="A47" s="7">
        <v>28</v>
      </c>
      <c r="B47" s="7" t="s">
        <v>174</v>
      </c>
      <c r="C47" s="7">
        <v>305</v>
      </c>
    </row>
    <row r="48" customHeight="1" spans="1:3">
      <c r="A48" s="7">
        <v>29</v>
      </c>
      <c r="B48" s="7" t="s">
        <v>175</v>
      </c>
      <c r="C48" s="7">
        <v>111</v>
      </c>
    </row>
  </sheetData>
  <mergeCells count="6">
    <mergeCell ref="A2:C2"/>
    <mergeCell ref="A6:B6"/>
    <mergeCell ref="A7:B7"/>
    <mergeCell ref="A19:B19"/>
    <mergeCell ref="A4:A5"/>
    <mergeCell ref="B4:B5"/>
  </mergeCells>
  <printOptions horizontalCentered="1"/>
  <pageMargins left="0.393055555555556" right="0.393055555555556" top="0.590277777777778" bottom="0.786805555555556" header="0.5" footer="0.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附件5-1</vt:lpstr>
      <vt:lpstr>附件5-2</vt:lpstr>
      <vt:lpstr>资金分配总表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谢珍妮</cp:lastModifiedBy>
  <dcterms:created xsi:type="dcterms:W3CDTF">2015-06-05T18:19:00Z</dcterms:created>
  <dcterms:modified xsi:type="dcterms:W3CDTF">2021-02-26T03:10:55Z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