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80" activeTab="0"/>
  </bookViews>
  <sheets>
    <sheet name="汇总表 " sheetId="1" r:id="rId1"/>
    <sheet name="组团式帮扶" sheetId="2" state="hidden" r:id="rId2"/>
  </sheets>
  <definedNames>
    <definedName name="_xlnm.Print_Area" localSheetId="1">'组团式帮扶'!#REF!</definedName>
    <definedName name="_xlnm.Print_Titles" localSheetId="0">'汇总表 '!$4:$4</definedName>
  </definedNames>
  <calcPr fullCalcOnLoad="1"/>
</workbook>
</file>

<file path=xl/sharedStrings.xml><?xml version="1.0" encoding="utf-8"?>
<sst xmlns="http://schemas.openxmlformats.org/spreadsheetml/2006/main" count="382" uniqueCount="279">
  <si>
    <t>附件5</t>
  </si>
  <si>
    <t>2024年公共卫生事务管理资金分配表</t>
  </si>
  <si>
    <t>单位：万元</t>
  </si>
  <si>
    <t>用款单位名称</t>
  </si>
  <si>
    <t>小计</t>
  </si>
  <si>
    <t>合计</t>
  </si>
  <si>
    <t>省本级小计</t>
  </si>
  <si>
    <t>中山大学</t>
  </si>
  <si>
    <t>暨南大学</t>
  </si>
  <si>
    <t>南方医科大学</t>
  </si>
  <si>
    <t>广东医科大学</t>
  </si>
  <si>
    <t>广东药科大学</t>
  </si>
  <si>
    <t>广州中医药大学</t>
  </si>
  <si>
    <t>汕头大学医学院</t>
  </si>
  <si>
    <t>广东食品药品职业学院</t>
  </si>
  <si>
    <t>广东省卫生健康委员会</t>
  </si>
  <si>
    <t>广东省人民医院</t>
  </si>
  <si>
    <t>广东省卫生监督所</t>
  </si>
  <si>
    <t>广东省疾病预防控制中心</t>
  </si>
  <si>
    <t>广东省职业病防治院</t>
  </si>
  <si>
    <t>广东省妇幼保健院</t>
  </si>
  <si>
    <t>广东省泗安医院</t>
  </si>
  <si>
    <t>广东省结核病控制中心</t>
  </si>
  <si>
    <t>广东省精神卫生中心</t>
  </si>
  <si>
    <t>广东省卫生健康宣传教育中心</t>
  </si>
  <si>
    <t>广东省卫生健康委员会事务中心</t>
  </si>
  <si>
    <t>广东省干部保健中心</t>
  </si>
  <si>
    <t>广东医科大学附属第二医院</t>
  </si>
  <si>
    <t>广东省人口发展研究院</t>
  </si>
  <si>
    <t>广东省医学学术交流中心（广东省医学情报研究所）</t>
  </si>
  <si>
    <t>广东省第二人民医院</t>
  </si>
  <si>
    <t>南方医科大学南方医院</t>
  </si>
  <si>
    <t>广东省生殖科学研究所</t>
  </si>
  <si>
    <t>中山大学附属第六医院</t>
  </si>
  <si>
    <t>广东省第二中医院</t>
  </si>
  <si>
    <t>广东省中医院</t>
  </si>
  <si>
    <t>广东省精准医学应用学会</t>
  </si>
  <si>
    <t>广东三九脑科医院</t>
  </si>
  <si>
    <t>中国人民解放军南部战区总医院</t>
  </si>
  <si>
    <t>地级市小计</t>
  </si>
  <si>
    <t>广州市</t>
  </si>
  <si>
    <t>深圳市</t>
  </si>
  <si>
    <t>珠海市</t>
  </si>
  <si>
    <t>东莞市</t>
  </si>
  <si>
    <t>中山市</t>
  </si>
  <si>
    <t>汕头市</t>
  </si>
  <si>
    <t>佛山市</t>
  </si>
  <si>
    <t>韶关市</t>
  </si>
  <si>
    <t>河源市</t>
  </si>
  <si>
    <t>梅州市</t>
  </si>
  <si>
    <t>惠州市</t>
  </si>
  <si>
    <t>汕尾市</t>
  </si>
  <si>
    <t>江门市</t>
  </si>
  <si>
    <t>阳江市</t>
  </si>
  <si>
    <t>湛江市</t>
  </si>
  <si>
    <t>茂名市</t>
  </si>
  <si>
    <t>肇庆市</t>
  </si>
  <si>
    <t>清远市</t>
  </si>
  <si>
    <t>潮州市</t>
  </si>
  <si>
    <t>揭阳市</t>
  </si>
  <si>
    <t>云浮市</t>
  </si>
  <si>
    <t>财政省直管县小计</t>
  </si>
  <si>
    <t>南澳县</t>
  </si>
  <si>
    <t>南雄市</t>
  </si>
  <si>
    <t>仁化县</t>
  </si>
  <si>
    <t>乳源县</t>
  </si>
  <si>
    <t>翁源县</t>
  </si>
  <si>
    <t>紫金县</t>
  </si>
  <si>
    <t>龙川县</t>
  </si>
  <si>
    <t>连平县</t>
  </si>
  <si>
    <t>兴宁市</t>
  </si>
  <si>
    <t>五华县</t>
  </si>
  <si>
    <t>丰顺县</t>
  </si>
  <si>
    <t>大埔县</t>
  </si>
  <si>
    <t>博罗县</t>
  </si>
  <si>
    <t>陆河县</t>
  </si>
  <si>
    <t>陆丰市</t>
  </si>
  <si>
    <t>海丰县</t>
  </si>
  <si>
    <t>阳春市</t>
  </si>
  <si>
    <t>徐闻县</t>
  </si>
  <si>
    <t>廉江市</t>
  </si>
  <si>
    <t>雷州市</t>
  </si>
  <si>
    <t>高州市</t>
  </si>
  <si>
    <t>化州市</t>
  </si>
  <si>
    <t>封开县</t>
  </si>
  <si>
    <t>怀集县</t>
  </si>
  <si>
    <t>德庆县</t>
  </si>
  <si>
    <t>广宁县</t>
  </si>
  <si>
    <t>英德市</t>
  </si>
  <si>
    <t>连山县</t>
  </si>
  <si>
    <t>连南县</t>
  </si>
  <si>
    <t>饶平县</t>
  </si>
  <si>
    <t>普宁市</t>
  </si>
  <si>
    <t>揭西县</t>
  </si>
  <si>
    <t>惠来县</t>
  </si>
  <si>
    <t>罗定市</t>
  </si>
  <si>
    <t>新兴县</t>
  </si>
  <si>
    <t>备注：中山大学、暨南大学、广东省精准医学应用学会、中国人民武装警察部队广东省总队医院和广东三九脑科医院补助资金由省卫生健康委转拨。</t>
  </si>
  <si>
    <t>附件11-2</t>
  </si>
  <si>
    <t>2023年医疗卫生人才“组团式”紧密型帮扶资金测算表</t>
  </si>
  <si>
    <t>金额单位：万元</t>
  </si>
  <si>
    <t>地区</t>
  </si>
  <si>
    <t>项目单位</t>
  </si>
  <si>
    <t>补助金额</t>
  </si>
  <si>
    <t>乐昌市</t>
  </si>
  <si>
    <t>乐昌市人民医院</t>
  </si>
  <si>
    <t>乐昌市中医院</t>
  </si>
  <si>
    <t>始兴县</t>
  </si>
  <si>
    <t>始兴县人民医院</t>
  </si>
  <si>
    <t>始兴县中医院</t>
  </si>
  <si>
    <t>新丰县</t>
  </si>
  <si>
    <t>新丰县人民医院</t>
  </si>
  <si>
    <t>东源县</t>
  </si>
  <si>
    <t>东源县人民医院</t>
  </si>
  <si>
    <t>和平县</t>
  </si>
  <si>
    <t>和平县人民医院</t>
  </si>
  <si>
    <t>和平县中医院</t>
  </si>
  <si>
    <t>平远县</t>
  </si>
  <si>
    <t>平远县人民医院</t>
  </si>
  <si>
    <t>平远县中医医院</t>
  </si>
  <si>
    <t>蕉岭县</t>
  </si>
  <si>
    <t>蕉岭县人民医院</t>
  </si>
  <si>
    <t>蕉岭县中医医院</t>
  </si>
  <si>
    <t>梅县区</t>
  </si>
  <si>
    <t>梅县区中医院</t>
  </si>
  <si>
    <t>惠东县</t>
  </si>
  <si>
    <t>惠东县人民医院</t>
  </si>
  <si>
    <t>惠东县妇幼保健院</t>
  </si>
  <si>
    <t>惠东县中医院</t>
  </si>
  <si>
    <t>龙门县</t>
  </si>
  <si>
    <t>龙门县人民医院</t>
  </si>
  <si>
    <t>龙门县妇幼保健计划生育服务中心</t>
  </si>
  <si>
    <t>台山市</t>
  </si>
  <si>
    <t>台山市人民医院</t>
  </si>
  <si>
    <t>台山市中医院</t>
  </si>
  <si>
    <t>开平市</t>
  </si>
  <si>
    <t>开平市中心医院</t>
  </si>
  <si>
    <t>开平市中医院</t>
  </si>
  <si>
    <t>开平市妇幼保健院</t>
  </si>
  <si>
    <t>鹤山市</t>
  </si>
  <si>
    <t>鹤山市人民医院</t>
  </si>
  <si>
    <t>鹤山市中医院</t>
  </si>
  <si>
    <t>鹤山市妇幼保健院</t>
  </si>
  <si>
    <t>恩平市</t>
  </si>
  <si>
    <t>恩平市人民医院</t>
  </si>
  <si>
    <t>蓬江区</t>
  </si>
  <si>
    <t>蓬江区人民医院</t>
  </si>
  <si>
    <t>阳西县</t>
  </si>
  <si>
    <t>阳西县人民医院</t>
  </si>
  <si>
    <t>阳西县中医院</t>
  </si>
  <si>
    <t>吴川市</t>
  </si>
  <si>
    <t>吴川市人民医院</t>
  </si>
  <si>
    <t>遂溪县</t>
  </si>
  <si>
    <t>遂溪县人民医院</t>
  </si>
  <si>
    <t>遂溪县中医院</t>
  </si>
  <si>
    <t>信宜市</t>
  </si>
  <si>
    <t>信宜市人民医院</t>
  </si>
  <si>
    <t>信宜市中医院</t>
  </si>
  <si>
    <t>四会市</t>
  </si>
  <si>
    <t>四会市人民医院</t>
  </si>
  <si>
    <t>四会市中医院</t>
  </si>
  <si>
    <t>连州市</t>
  </si>
  <si>
    <t>连州市人民医院</t>
  </si>
  <si>
    <t>佛冈县</t>
  </si>
  <si>
    <t>佛冈县人民医院</t>
  </si>
  <si>
    <t>佛冈县中医院</t>
  </si>
  <si>
    <t>阳山县</t>
  </si>
  <si>
    <t>阳山县人民医院</t>
  </si>
  <si>
    <t>潮安区</t>
  </si>
  <si>
    <t>潮安区中医医院</t>
  </si>
  <si>
    <t>郁南县</t>
  </si>
  <si>
    <t>郁南县人民医院</t>
  </si>
  <si>
    <t>郁南县中医院</t>
  </si>
  <si>
    <t>单位</t>
  </si>
  <si>
    <t>南澳县 汇总</t>
  </si>
  <si>
    <t>南澳县人民医院</t>
  </si>
  <si>
    <t>南雄市 汇总</t>
  </si>
  <si>
    <t>南雄市人民医院</t>
  </si>
  <si>
    <t>南雄市中医院</t>
  </si>
  <si>
    <t>仁化县 汇总</t>
  </si>
  <si>
    <t>仁化县人民医院</t>
  </si>
  <si>
    <t>翁源县 汇总</t>
  </si>
  <si>
    <t>翁源县人民医院</t>
  </si>
  <si>
    <t>翁源县中医院</t>
  </si>
  <si>
    <t>乳源县 汇总</t>
  </si>
  <si>
    <t>乳源县人民医院</t>
  </si>
  <si>
    <t>乳源县中医院</t>
  </si>
  <si>
    <t>乳源县妇幼保健院</t>
  </si>
  <si>
    <t>龙川县 汇总</t>
  </si>
  <si>
    <t>龙川县人民医院</t>
  </si>
  <si>
    <t>龙川县中医院</t>
  </si>
  <si>
    <t>紫金县 汇总</t>
  </si>
  <si>
    <t>紫金县人民医院</t>
  </si>
  <si>
    <t>连平县 汇总</t>
  </si>
  <si>
    <t>连平县人民医院</t>
  </si>
  <si>
    <t>连平县中医院</t>
  </si>
  <si>
    <t>兴宁市 汇总</t>
  </si>
  <si>
    <t>兴宁市人民医院</t>
  </si>
  <si>
    <t>大埔县 汇总</t>
  </si>
  <si>
    <t>大埔县人民医院</t>
  </si>
  <si>
    <t>大埔县中医医院</t>
  </si>
  <si>
    <t>大埔县妇幼保健院</t>
  </si>
  <si>
    <t>丰顺县 汇总</t>
  </si>
  <si>
    <t>丰顺县人民医院</t>
  </si>
  <si>
    <t>丰顺县中医医院</t>
  </si>
  <si>
    <t>五华县 汇总</t>
  </si>
  <si>
    <t>五华县人民医院</t>
  </si>
  <si>
    <t>五华县中医院</t>
  </si>
  <si>
    <t>博罗县 汇总</t>
  </si>
  <si>
    <t>博罗县人民医院</t>
  </si>
  <si>
    <t>博罗县中医医院</t>
  </si>
  <si>
    <t>博罗县妇幼保健计划生育服务中心</t>
  </si>
  <si>
    <t>陆丰市 汇总</t>
  </si>
  <si>
    <t>陆丰市人民医院</t>
  </si>
  <si>
    <t>陆丰市中医医院</t>
  </si>
  <si>
    <t>陆丰市妇幼保健院</t>
  </si>
  <si>
    <t>海丰县 汇总</t>
  </si>
  <si>
    <t>海丰县澎湃纪念医院</t>
  </si>
  <si>
    <t>海丰县中医医院</t>
  </si>
  <si>
    <t>陆河县 汇总</t>
  </si>
  <si>
    <t>陆河县人民医院</t>
  </si>
  <si>
    <t>陆河县中医院</t>
  </si>
  <si>
    <t>陆河县妇幼保健院</t>
  </si>
  <si>
    <t>阳春市 汇总</t>
  </si>
  <si>
    <t>阳春市人民医院</t>
  </si>
  <si>
    <t>阳春市中医院</t>
  </si>
  <si>
    <t>雷州市 汇总</t>
  </si>
  <si>
    <t>雷州市人民医院</t>
  </si>
  <si>
    <t>雷州市中医院</t>
  </si>
  <si>
    <t>廉江市 汇总</t>
  </si>
  <si>
    <t>廉江市人民医院</t>
  </si>
  <si>
    <t>廉江市中医院</t>
  </si>
  <si>
    <t>廉江市妇幼保健院</t>
  </si>
  <si>
    <t>徐闻县 汇总</t>
  </si>
  <si>
    <t>徐闻县人民医院</t>
  </si>
  <si>
    <t>徐闻县中医医院</t>
  </si>
  <si>
    <t>高州市 汇总</t>
  </si>
  <si>
    <t>高州市妇幼保健院</t>
  </si>
  <si>
    <t>化州市 汇总</t>
  </si>
  <si>
    <t>化州市人民医院</t>
  </si>
  <si>
    <t>广宁县 汇总</t>
  </si>
  <si>
    <t>广宁县人民医院</t>
  </si>
  <si>
    <t>广宁县中医院</t>
  </si>
  <si>
    <t>德庆县 汇总</t>
  </si>
  <si>
    <t>德庆县人民医院</t>
  </si>
  <si>
    <t>德庆县中医院</t>
  </si>
  <si>
    <t>封开县 汇总</t>
  </si>
  <si>
    <t>封开县人民医院</t>
  </si>
  <si>
    <t>封开县中医院</t>
  </si>
  <si>
    <t>怀集县 汇总</t>
  </si>
  <si>
    <t>怀集县人民医院</t>
  </si>
  <si>
    <t>怀集县中医院</t>
  </si>
  <si>
    <t>怀集县妇幼保健院</t>
  </si>
  <si>
    <t>英德市 汇总</t>
  </si>
  <si>
    <t>英德市人民医院</t>
  </si>
  <si>
    <t>英德市中医院</t>
  </si>
  <si>
    <t>连山县 汇总</t>
  </si>
  <si>
    <t>连山人民医院</t>
  </si>
  <si>
    <t>连南县 汇总</t>
  </si>
  <si>
    <t>连南县人民医院</t>
  </si>
  <si>
    <t>连南县中医院（瑶医）</t>
  </si>
  <si>
    <t>饶平县 汇总</t>
  </si>
  <si>
    <t>饶平县人民医院</t>
  </si>
  <si>
    <t>饶平县中医院</t>
  </si>
  <si>
    <t>饶平县妇幼保健院</t>
  </si>
  <si>
    <t>普宁市 汇总</t>
  </si>
  <si>
    <t>普宁华侨医院</t>
  </si>
  <si>
    <t>揭西县 汇总</t>
  </si>
  <si>
    <t>揭西县人民医院</t>
  </si>
  <si>
    <t>揭西县中医院</t>
  </si>
  <si>
    <t>惠来县 汇总</t>
  </si>
  <si>
    <t>惠来县人民医院</t>
  </si>
  <si>
    <t>罗定市 汇总</t>
  </si>
  <si>
    <t>罗定市人民医院</t>
  </si>
  <si>
    <t>新兴县 汇总</t>
  </si>
  <si>
    <t>新兴县人民医院</t>
  </si>
  <si>
    <t>新兴县中医院</t>
  </si>
  <si>
    <t>新兴县妇幼保健院</t>
  </si>
  <si>
    <t>备注：补助资金主要用于受扶医院医疗卫生人员培训、学科建设、医疗设备购置以及其他与“组团式”帮扶工作相关支出。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</si>
</sst>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1"/>
      <color indexed="8"/>
      <name val="宋体"/>
      <family val="0"/>
    </font>
    <font>
      <b/>
      <sz val="16"/>
      <color indexed="8"/>
      <name val="宋体"/>
      <family val="0"/>
    </font>
    <font>
      <b/>
      <sz val="11"/>
      <color indexed="8"/>
      <name val="宋体"/>
      <family val="0"/>
    </font>
    <font>
      <b/>
      <sz val="12"/>
      <name val="宋体"/>
      <family val="0"/>
    </font>
    <font>
      <b/>
      <sz val="22"/>
      <name val="宋体"/>
      <family val="0"/>
    </font>
    <font>
      <b/>
      <sz val="12"/>
      <name val="Times New Roman"/>
      <family val="1"/>
    </font>
    <font>
      <sz val="12"/>
      <name val="Times New Roman"/>
      <family val="1"/>
    </font>
    <font>
      <sz val="12"/>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6"/>
      <color theme="1"/>
      <name val="宋体"/>
      <family val="0"/>
    </font>
    <font>
      <b/>
      <sz val="11"/>
      <color theme="1"/>
      <name val="宋体"/>
      <family val="0"/>
    </font>
    <font>
      <sz val="11"/>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theme="1"/>
      </left>
      <right style="thin">
        <color theme="1"/>
      </right>
      <top style="thin">
        <color theme="1"/>
      </top>
      <bottom style="thin">
        <color theme="1"/>
      </bottom>
    </border>
    <border>
      <left/>
      <right style="thin">
        <color theme="1"/>
      </right>
      <top style="thin">
        <color theme="1"/>
      </top>
      <bottom style="thin">
        <color theme="1"/>
      </bottom>
    </border>
    <border>
      <left style="thin">
        <color indexed="8"/>
      </left>
      <right style="thin">
        <color indexed="8"/>
      </right>
      <top style="thin">
        <color indexed="8"/>
      </top>
      <bottom style="thin">
        <color indexed="8"/>
      </bottom>
    </border>
    <border>
      <left style="thin"/>
      <right/>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49">
    <xf numFmtId="0" fontId="0" fillId="0" borderId="0" xfId="0" applyAlignment="1">
      <alignment vertical="center"/>
    </xf>
    <xf numFmtId="0" fontId="47" fillId="0" borderId="0" xfId="0" applyFont="1" applyFill="1" applyBorder="1" applyAlignment="1">
      <alignment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13"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left" vertical="center"/>
    </xf>
    <xf numFmtId="0" fontId="0" fillId="0"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horizontal="left" vertical="center"/>
    </xf>
    <xf numFmtId="0" fontId="6" fillId="0" borderId="0" xfId="0" applyFont="1" applyFill="1" applyAlignment="1">
      <alignment horizontal="center" vertical="center"/>
    </xf>
    <xf numFmtId="0" fontId="0" fillId="33" borderId="0" xfId="0" applyFont="1" applyFill="1" applyAlignment="1">
      <alignment horizontal="right" vertical="center"/>
    </xf>
    <xf numFmtId="43" fontId="5" fillId="0" borderId="0" xfId="0" applyNumberFormat="1" applyFont="1" applyFill="1" applyAlignment="1">
      <alignment horizontal="center" vertical="center"/>
    </xf>
    <xf numFmtId="0" fontId="5" fillId="33" borderId="9" xfId="0" applyNumberFormat="1" applyFont="1" applyFill="1" applyBorder="1" applyAlignment="1">
      <alignment horizontal="left" vertical="center" wrapText="1"/>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7" fillId="33" borderId="9" xfId="22" applyNumberFormat="1" applyFont="1" applyFill="1" applyBorder="1" applyAlignment="1">
      <alignment horizontal="center" vertical="center"/>
    </xf>
    <xf numFmtId="0" fontId="0" fillId="33" borderId="9" xfId="0" applyFont="1" applyFill="1" applyBorder="1" applyAlignment="1">
      <alignment horizontal="left" vertical="center" wrapText="1"/>
    </xf>
    <xf numFmtId="0" fontId="8" fillId="33" borderId="9" xfId="22" applyNumberFormat="1" applyFont="1" applyFill="1" applyBorder="1" applyAlignment="1">
      <alignment horizontal="center" vertical="center"/>
    </xf>
    <xf numFmtId="0" fontId="51" fillId="33" borderId="9" xfId="0" applyFont="1" applyFill="1" applyBorder="1" applyAlignment="1">
      <alignment horizontal="left" vertical="center" wrapText="1"/>
    </xf>
    <xf numFmtId="0" fontId="0" fillId="33" borderId="9" xfId="0" applyNumberFormat="1" applyFont="1" applyFill="1" applyBorder="1" applyAlignment="1">
      <alignment horizontal="left" vertical="center" wrapText="1"/>
    </xf>
    <xf numFmtId="0" fontId="5" fillId="33" borderId="9" xfId="0" applyFont="1" applyFill="1" applyBorder="1" applyAlignment="1">
      <alignment horizontal="left" vertical="center"/>
    </xf>
    <xf numFmtId="0" fontId="0" fillId="33" borderId="9" xfId="0" applyFont="1" applyFill="1" applyBorder="1" applyAlignment="1">
      <alignment horizontal="left" vertical="center"/>
    </xf>
    <xf numFmtId="176" fontId="0" fillId="33" borderId="9" xfId="0" applyNumberFormat="1" applyFont="1" applyFill="1" applyBorder="1" applyAlignment="1" applyProtection="1">
      <alignment horizontal="left" vertical="center"/>
      <protection hidden="1"/>
    </xf>
    <xf numFmtId="176" fontId="5" fillId="33" borderId="9" xfId="0" applyNumberFormat="1" applyFont="1" applyFill="1" applyBorder="1" applyAlignment="1" applyProtection="1">
      <alignment horizontal="left" vertical="center" wrapText="1"/>
      <protection hidden="1"/>
    </xf>
    <xf numFmtId="0" fontId="0" fillId="33" borderId="14"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0技术服务经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97"/>
  <sheetViews>
    <sheetView tabSelected="1" zoomScale="90" zoomScaleNormal="90" zoomScaleSheetLayoutView="100" workbookViewId="0" topLeftCell="A1">
      <pane ySplit="5" topLeftCell="A6" activePane="bottomLeft" state="frozen"/>
      <selection pane="bottomLeft" activeCell="E15" sqref="E15"/>
    </sheetView>
  </sheetViews>
  <sheetFormatPr defaultColWidth="12.875" defaultRowHeight="14.25"/>
  <cols>
    <col min="1" max="1" width="41.50390625" style="28" customWidth="1"/>
    <col min="2" max="2" width="43.875" style="29" customWidth="1"/>
    <col min="3" max="3" width="12.875" style="25" customWidth="1"/>
    <col min="4" max="220" width="12.875" style="27" customWidth="1"/>
    <col min="221" max="16384" width="12.875" style="30" customWidth="1"/>
  </cols>
  <sheetData>
    <row r="1" ht="18" customHeight="1">
      <c r="A1" s="28" t="s">
        <v>0</v>
      </c>
    </row>
    <row r="2" spans="1:3" ht="30" customHeight="1">
      <c r="A2" s="31" t="s">
        <v>1</v>
      </c>
      <c r="B2" s="32"/>
      <c r="C2" s="33"/>
    </row>
    <row r="3" spans="1:3" ht="18.75" customHeight="1">
      <c r="A3" s="34" t="s">
        <v>2</v>
      </c>
      <c r="B3" s="34"/>
      <c r="C3" s="35"/>
    </row>
    <row r="4" spans="1:2" s="23" customFormat="1" ht="55.5" customHeight="1">
      <c r="A4" s="36" t="s">
        <v>3</v>
      </c>
      <c r="B4" s="37" t="s">
        <v>4</v>
      </c>
    </row>
    <row r="5" spans="1:2" s="24" customFormat="1" ht="27" customHeight="1">
      <c r="A5" s="38" t="s">
        <v>5</v>
      </c>
      <c r="B5" s="39">
        <v>11927.31</v>
      </c>
    </row>
    <row r="6" spans="1:2" s="24" customFormat="1" ht="27" customHeight="1">
      <c r="A6" s="38" t="s">
        <v>6</v>
      </c>
      <c r="B6" s="39">
        <v>9466.91</v>
      </c>
    </row>
    <row r="7" spans="1:2" s="25" customFormat="1" ht="24.75" customHeight="1">
      <c r="A7" s="40" t="s">
        <v>7</v>
      </c>
      <c r="B7" s="41">
        <v>79.5</v>
      </c>
    </row>
    <row r="8" spans="1:2" s="25" customFormat="1" ht="24.75" customHeight="1">
      <c r="A8" s="40" t="s">
        <v>8</v>
      </c>
      <c r="B8" s="41">
        <v>20</v>
      </c>
    </row>
    <row r="9" spans="1:2" s="25" customFormat="1" ht="24.75" customHeight="1">
      <c r="A9" s="40" t="s">
        <v>9</v>
      </c>
      <c r="B9" s="41">
        <v>185</v>
      </c>
    </row>
    <row r="10" spans="1:2" s="25" customFormat="1" ht="24.75" customHeight="1">
      <c r="A10" s="40" t="s">
        <v>10</v>
      </c>
      <c r="B10" s="41">
        <v>20.5</v>
      </c>
    </row>
    <row r="11" spans="1:2" s="25" customFormat="1" ht="24.75" customHeight="1">
      <c r="A11" s="40" t="s">
        <v>11</v>
      </c>
      <c r="B11" s="41">
        <v>9</v>
      </c>
    </row>
    <row r="12" spans="1:2" s="25" customFormat="1" ht="24.75" customHeight="1">
      <c r="A12" s="40" t="s">
        <v>12</v>
      </c>
      <c r="B12" s="41">
        <v>4</v>
      </c>
    </row>
    <row r="13" spans="1:2" s="25" customFormat="1" ht="24.75" customHeight="1">
      <c r="A13" s="40" t="s">
        <v>13</v>
      </c>
      <c r="B13" s="41">
        <v>14</v>
      </c>
    </row>
    <row r="14" spans="1:2" s="25" customFormat="1" ht="24.75" customHeight="1">
      <c r="A14" s="40" t="s">
        <v>14</v>
      </c>
      <c r="B14" s="41">
        <v>1.5</v>
      </c>
    </row>
    <row r="15" spans="1:2" s="25" customFormat="1" ht="24.75" customHeight="1">
      <c r="A15" s="40" t="s">
        <v>15</v>
      </c>
      <c r="B15" s="41">
        <v>1115.95</v>
      </c>
    </row>
    <row r="16" spans="1:2" s="25" customFormat="1" ht="24.75" customHeight="1">
      <c r="A16" s="40" t="s">
        <v>16</v>
      </c>
      <c r="B16" s="41">
        <v>32</v>
      </c>
    </row>
    <row r="17" spans="1:2" s="25" customFormat="1" ht="24.75" customHeight="1">
      <c r="A17" s="42" t="s">
        <v>17</v>
      </c>
      <c r="B17" s="41">
        <v>220</v>
      </c>
    </row>
    <row r="18" spans="1:2" s="25" customFormat="1" ht="24.75" customHeight="1">
      <c r="A18" s="40" t="s">
        <v>18</v>
      </c>
      <c r="B18" s="41">
        <v>371.5</v>
      </c>
    </row>
    <row r="19" spans="1:2" s="25" customFormat="1" ht="24.75" customHeight="1">
      <c r="A19" s="40" t="s">
        <v>19</v>
      </c>
      <c r="B19" s="41">
        <v>553.5</v>
      </c>
    </row>
    <row r="20" spans="1:2" s="25" customFormat="1" ht="24.75" customHeight="1">
      <c r="A20" s="40" t="s">
        <v>20</v>
      </c>
      <c r="B20" s="41">
        <v>2959.51</v>
      </c>
    </row>
    <row r="21" spans="1:2" s="25" customFormat="1" ht="24.75" customHeight="1">
      <c r="A21" s="42" t="s">
        <v>21</v>
      </c>
      <c r="B21" s="41">
        <v>200</v>
      </c>
    </row>
    <row r="22" spans="1:2" s="25" customFormat="1" ht="24.75" customHeight="1">
      <c r="A22" s="40" t="s">
        <v>22</v>
      </c>
      <c r="B22" s="41">
        <v>1.5</v>
      </c>
    </row>
    <row r="23" spans="1:2" s="25" customFormat="1" ht="24.75" customHeight="1">
      <c r="A23" s="40" t="s">
        <v>23</v>
      </c>
      <c r="B23" s="41">
        <v>10</v>
      </c>
    </row>
    <row r="24" spans="1:2" s="25" customFormat="1" ht="24.75" customHeight="1">
      <c r="A24" s="40" t="s">
        <v>24</v>
      </c>
      <c r="B24" s="41">
        <v>561</v>
      </c>
    </row>
    <row r="25" spans="1:2" s="25" customFormat="1" ht="24.75" customHeight="1">
      <c r="A25" s="40" t="s">
        <v>25</v>
      </c>
      <c r="B25" s="41">
        <v>655.5</v>
      </c>
    </row>
    <row r="26" spans="1:2" s="25" customFormat="1" ht="24.75" customHeight="1">
      <c r="A26" s="40" t="s">
        <v>26</v>
      </c>
      <c r="B26" s="41">
        <v>188.91</v>
      </c>
    </row>
    <row r="27" spans="1:2" s="25" customFormat="1" ht="24.75" customHeight="1">
      <c r="A27" s="40" t="s">
        <v>27</v>
      </c>
      <c r="B27" s="41">
        <v>20</v>
      </c>
    </row>
    <row r="28" spans="1:2" s="25" customFormat="1" ht="24.75" customHeight="1">
      <c r="A28" s="40" t="s">
        <v>28</v>
      </c>
      <c r="B28" s="41">
        <v>100</v>
      </c>
    </row>
    <row r="29" spans="1:2" s="25" customFormat="1" ht="40.5" customHeight="1">
      <c r="A29" s="40" t="s">
        <v>29</v>
      </c>
      <c r="B29" s="41">
        <v>203</v>
      </c>
    </row>
    <row r="30" spans="1:2" s="25" customFormat="1" ht="24.75" customHeight="1">
      <c r="A30" s="40" t="s">
        <v>30</v>
      </c>
      <c r="B30" s="41">
        <v>556</v>
      </c>
    </row>
    <row r="31" spans="1:2" s="25" customFormat="1" ht="24.75" customHeight="1">
      <c r="A31" s="40" t="s">
        <v>31</v>
      </c>
      <c r="B31" s="41">
        <v>75</v>
      </c>
    </row>
    <row r="32" spans="1:2" s="25" customFormat="1" ht="24.75" customHeight="1">
      <c r="A32" s="40" t="s">
        <v>32</v>
      </c>
      <c r="B32" s="41">
        <v>303</v>
      </c>
    </row>
    <row r="33" spans="1:2" s="25" customFormat="1" ht="24.75" customHeight="1">
      <c r="A33" s="40" t="s">
        <v>33</v>
      </c>
      <c r="B33" s="41">
        <v>990.04</v>
      </c>
    </row>
    <row r="34" spans="1:2" s="25" customFormat="1" ht="24.75" customHeight="1">
      <c r="A34" s="40" t="s">
        <v>34</v>
      </c>
      <c r="B34" s="41">
        <v>2</v>
      </c>
    </row>
    <row r="35" spans="1:2" s="25" customFormat="1" ht="24.75" customHeight="1">
      <c r="A35" s="40" t="s">
        <v>35</v>
      </c>
      <c r="B35" s="41">
        <v>4</v>
      </c>
    </row>
    <row r="36" spans="1:2" s="25" customFormat="1" ht="24.75" customHeight="1">
      <c r="A36" s="40" t="s">
        <v>36</v>
      </c>
      <c r="B36" s="41">
        <v>2</v>
      </c>
    </row>
    <row r="37" spans="1:2" s="25" customFormat="1" ht="24.75" customHeight="1">
      <c r="A37" s="40" t="s">
        <v>37</v>
      </c>
      <c r="B37" s="41">
        <v>1.5</v>
      </c>
    </row>
    <row r="38" spans="1:2" s="25" customFormat="1" ht="30" customHeight="1">
      <c r="A38" s="43" t="s">
        <v>38</v>
      </c>
      <c r="B38" s="41">
        <v>7.5</v>
      </c>
    </row>
    <row r="39" spans="1:2" s="26" customFormat="1" ht="24.75" customHeight="1">
      <c r="A39" s="44" t="s">
        <v>39</v>
      </c>
      <c r="B39" s="39">
        <v>2194.9</v>
      </c>
    </row>
    <row r="40" spans="1:2" s="26" customFormat="1" ht="24.75" customHeight="1">
      <c r="A40" s="45" t="s">
        <v>40</v>
      </c>
      <c r="B40" s="41">
        <v>91.5</v>
      </c>
    </row>
    <row r="41" spans="1:2" s="26" customFormat="1" ht="24.75" customHeight="1">
      <c r="A41" s="45" t="s">
        <v>41</v>
      </c>
      <c r="B41" s="41">
        <v>80</v>
      </c>
    </row>
    <row r="42" spans="1:2" s="26" customFormat="1" ht="24.75" customHeight="1">
      <c r="A42" s="45" t="s">
        <v>42</v>
      </c>
      <c r="B42" s="41">
        <v>5</v>
      </c>
    </row>
    <row r="43" spans="1:2" s="26" customFormat="1" ht="24.75" customHeight="1">
      <c r="A43" s="45" t="s">
        <v>43</v>
      </c>
      <c r="B43" s="41">
        <v>25</v>
      </c>
    </row>
    <row r="44" spans="1:2" s="26" customFormat="1" ht="24.75" customHeight="1">
      <c r="A44" s="45" t="s">
        <v>44</v>
      </c>
      <c r="B44" s="41">
        <v>10</v>
      </c>
    </row>
    <row r="45" spans="1:2" s="27" customFormat="1" ht="24.75" customHeight="1">
      <c r="A45" s="46" t="s">
        <v>45</v>
      </c>
      <c r="B45" s="41">
        <v>503.3</v>
      </c>
    </row>
    <row r="46" spans="1:2" s="27" customFormat="1" ht="24.75" customHeight="1">
      <c r="A46" s="45" t="s">
        <v>46</v>
      </c>
      <c r="B46" s="41">
        <v>33</v>
      </c>
    </row>
    <row r="47" spans="1:2" s="27" customFormat="1" ht="24.75" customHeight="1">
      <c r="A47" s="46" t="s">
        <v>47</v>
      </c>
      <c r="B47" s="41">
        <v>540.95</v>
      </c>
    </row>
    <row r="48" spans="1:2" s="27" customFormat="1" ht="24.75" customHeight="1">
      <c r="A48" s="46" t="s">
        <v>48</v>
      </c>
      <c r="B48" s="41">
        <v>67.75</v>
      </c>
    </row>
    <row r="49" spans="1:2" s="27" customFormat="1" ht="24.75" customHeight="1">
      <c r="A49" s="46" t="s">
        <v>49</v>
      </c>
      <c r="B49" s="41">
        <v>19.45</v>
      </c>
    </row>
    <row r="50" spans="1:2" s="27" customFormat="1" ht="24.75" customHeight="1">
      <c r="A50" s="46" t="s">
        <v>50</v>
      </c>
      <c r="B50" s="41">
        <v>27.65</v>
      </c>
    </row>
    <row r="51" spans="1:2" s="27" customFormat="1" ht="24.75" customHeight="1">
      <c r="A51" s="46" t="s">
        <v>51</v>
      </c>
      <c r="B51" s="41">
        <v>9.5</v>
      </c>
    </row>
    <row r="52" spans="1:2" s="27" customFormat="1" ht="24.75" customHeight="1">
      <c r="A52" s="46" t="s">
        <v>52</v>
      </c>
      <c r="B52" s="41">
        <v>2</v>
      </c>
    </row>
    <row r="53" spans="1:2" s="27" customFormat="1" ht="24.75" customHeight="1">
      <c r="A53" s="46" t="s">
        <v>53</v>
      </c>
      <c r="B53" s="41">
        <v>34.1</v>
      </c>
    </row>
    <row r="54" spans="1:2" s="27" customFormat="1" ht="24.75" customHeight="1">
      <c r="A54" s="46" t="s">
        <v>54</v>
      </c>
      <c r="B54" s="41">
        <v>540.55</v>
      </c>
    </row>
    <row r="55" spans="1:2" s="27" customFormat="1" ht="24.75" customHeight="1">
      <c r="A55" s="46" t="s">
        <v>55</v>
      </c>
      <c r="B55" s="41">
        <v>33.4</v>
      </c>
    </row>
    <row r="56" spans="1:2" s="27" customFormat="1" ht="24.75" customHeight="1">
      <c r="A56" s="46" t="s">
        <v>56</v>
      </c>
      <c r="B56" s="41">
        <v>32</v>
      </c>
    </row>
    <row r="57" spans="1:2" s="27" customFormat="1" ht="24.75" customHeight="1">
      <c r="A57" s="46" t="s">
        <v>57</v>
      </c>
      <c r="B57" s="41">
        <v>65.35</v>
      </c>
    </row>
    <row r="58" spans="1:2" s="27" customFormat="1" ht="24.75" customHeight="1">
      <c r="A58" s="46" t="s">
        <v>58</v>
      </c>
      <c r="B58" s="41">
        <v>48</v>
      </c>
    </row>
    <row r="59" spans="1:2" s="27" customFormat="1" ht="24.75" customHeight="1">
      <c r="A59" s="46" t="s">
        <v>59</v>
      </c>
      <c r="B59" s="41">
        <v>4.5</v>
      </c>
    </row>
    <row r="60" spans="1:2" s="27" customFormat="1" ht="24.75" customHeight="1">
      <c r="A60" s="46" t="s">
        <v>60</v>
      </c>
      <c r="B60" s="41">
        <v>21.9</v>
      </c>
    </row>
    <row r="61" spans="1:2" s="26" customFormat="1" ht="24.75" customHeight="1">
      <c r="A61" s="47" t="s">
        <v>61</v>
      </c>
      <c r="B61" s="39">
        <v>265.5</v>
      </c>
    </row>
    <row r="62" spans="1:2" s="27" customFormat="1" ht="24.75" customHeight="1">
      <c r="A62" s="45" t="s">
        <v>62</v>
      </c>
      <c r="B62" s="41">
        <v>0.8999999999999999</v>
      </c>
    </row>
    <row r="63" spans="1:2" s="27" customFormat="1" ht="24.75" customHeight="1">
      <c r="A63" s="45" t="s">
        <v>63</v>
      </c>
      <c r="B63" s="41">
        <v>0.44999999999999996</v>
      </c>
    </row>
    <row r="64" spans="1:2" s="27" customFormat="1" ht="24.75" customHeight="1">
      <c r="A64" s="45" t="s">
        <v>64</v>
      </c>
      <c r="B64" s="41">
        <v>7.199999999999999</v>
      </c>
    </row>
    <row r="65" spans="1:2" s="27" customFormat="1" ht="24.75" customHeight="1">
      <c r="A65" s="45" t="s">
        <v>65</v>
      </c>
      <c r="B65" s="41">
        <v>7.5</v>
      </c>
    </row>
    <row r="66" spans="1:2" s="27" customFormat="1" ht="24.75" customHeight="1">
      <c r="A66" s="45" t="s">
        <v>66</v>
      </c>
      <c r="B66" s="41">
        <v>10.5</v>
      </c>
    </row>
    <row r="67" spans="1:2" s="27" customFormat="1" ht="24.75" customHeight="1">
      <c r="A67" s="45" t="s">
        <v>67</v>
      </c>
      <c r="B67" s="41">
        <v>10.2</v>
      </c>
    </row>
    <row r="68" spans="1:2" s="27" customFormat="1" ht="24.75" customHeight="1">
      <c r="A68" s="45" t="s">
        <v>68</v>
      </c>
      <c r="B68" s="41">
        <v>37.8</v>
      </c>
    </row>
    <row r="69" spans="1:2" s="27" customFormat="1" ht="24.75" customHeight="1">
      <c r="A69" s="45" t="s">
        <v>69</v>
      </c>
      <c r="B69" s="41">
        <v>15.899999999999999</v>
      </c>
    </row>
    <row r="70" spans="1:2" s="27" customFormat="1" ht="24.75" customHeight="1">
      <c r="A70" s="45" t="s">
        <v>70</v>
      </c>
      <c r="B70" s="41">
        <v>1.5</v>
      </c>
    </row>
    <row r="71" spans="1:2" s="27" customFormat="1" ht="24.75" customHeight="1">
      <c r="A71" s="45" t="s">
        <v>71</v>
      </c>
      <c r="B71" s="41">
        <v>12.6</v>
      </c>
    </row>
    <row r="72" spans="1:2" s="27" customFormat="1" ht="24.75" customHeight="1">
      <c r="A72" s="45" t="s">
        <v>72</v>
      </c>
      <c r="B72" s="41">
        <v>17.099999999999998</v>
      </c>
    </row>
    <row r="73" spans="1:2" s="27" customFormat="1" ht="24.75" customHeight="1">
      <c r="A73" s="45" t="s">
        <v>73</v>
      </c>
      <c r="B73" s="41">
        <v>6.6</v>
      </c>
    </row>
    <row r="74" spans="1:2" s="27" customFormat="1" ht="24.75" customHeight="1">
      <c r="A74" s="45" t="s">
        <v>74</v>
      </c>
      <c r="B74" s="41">
        <v>0</v>
      </c>
    </row>
    <row r="75" spans="1:2" s="27" customFormat="1" ht="24.75" customHeight="1">
      <c r="A75" s="45" t="s">
        <v>75</v>
      </c>
      <c r="B75" s="41">
        <v>0</v>
      </c>
    </row>
    <row r="76" spans="1:2" s="27" customFormat="1" ht="24.75" customHeight="1">
      <c r="A76" s="45" t="s">
        <v>76</v>
      </c>
      <c r="B76" s="41">
        <v>0</v>
      </c>
    </row>
    <row r="77" spans="1:2" s="27" customFormat="1" ht="24.75" customHeight="1">
      <c r="A77" s="45" t="s">
        <v>77</v>
      </c>
      <c r="B77" s="41">
        <v>0</v>
      </c>
    </row>
    <row r="78" spans="1:2" s="27" customFormat="1" ht="24.75" customHeight="1">
      <c r="A78" s="45" t="s">
        <v>78</v>
      </c>
      <c r="B78" s="41">
        <v>0.44999999999999996</v>
      </c>
    </row>
    <row r="79" spans="1:2" s="27" customFormat="1" ht="24.75" customHeight="1">
      <c r="A79" s="45" t="s">
        <v>79</v>
      </c>
      <c r="B79" s="41">
        <v>5.55</v>
      </c>
    </row>
    <row r="80" spans="1:2" s="27" customFormat="1" ht="24.75" customHeight="1">
      <c r="A80" s="45" t="s">
        <v>80</v>
      </c>
      <c r="B80" s="41">
        <v>4.5</v>
      </c>
    </row>
    <row r="81" spans="1:2" s="27" customFormat="1" ht="24.75" customHeight="1">
      <c r="A81" s="45" t="s">
        <v>81</v>
      </c>
      <c r="B81" s="41">
        <v>14.85</v>
      </c>
    </row>
    <row r="82" spans="1:2" s="27" customFormat="1" ht="24.75" customHeight="1">
      <c r="A82" s="45" t="s">
        <v>82</v>
      </c>
      <c r="B82" s="41">
        <v>0.3</v>
      </c>
    </row>
    <row r="83" spans="1:2" s="27" customFormat="1" ht="24.75" customHeight="1">
      <c r="A83" s="45" t="s">
        <v>83</v>
      </c>
      <c r="B83" s="41">
        <v>105.15</v>
      </c>
    </row>
    <row r="84" spans="1:2" s="27" customFormat="1" ht="24.75" customHeight="1">
      <c r="A84" s="45" t="s">
        <v>84</v>
      </c>
      <c r="B84" s="41">
        <v>0</v>
      </c>
    </row>
    <row r="85" spans="1:2" s="27" customFormat="1" ht="24.75" customHeight="1">
      <c r="A85" s="45" t="s">
        <v>85</v>
      </c>
      <c r="B85" s="41">
        <v>0</v>
      </c>
    </row>
    <row r="86" spans="1:2" s="27" customFormat="1" ht="24.75" customHeight="1">
      <c r="A86" s="45" t="s">
        <v>86</v>
      </c>
      <c r="B86" s="41">
        <v>0</v>
      </c>
    </row>
    <row r="87" spans="1:2" s="27" customFormat="1" ht="24.75" customHeight="1">
      <c r="A87" s="45" t="s">
        <v>87</v>
      </c>
      <c r="B87" s="41">
        <v>0</v>
      </c>
    </row>
    <row r="88" spans="1:2" s="27" customFormat="1" ht="24.75" customHeight="1">
      <c r="A88" s="45" t="s">
        <v>88</v>
      </c>
      <c r="B88" s="41">
        <v>4.6499999999999995</v>
      </c>
    </row>
    <row r="89" spans="1:2" s="27" customFormat="1" ht="24.75" customHeight="1">
      <c r="A89" s="45" t="s">
        <v>89</v>
      </c>
      <c r="B89" s="41">
        <v>0</v>
      </c>
    </row>
    <row r="90" spans="1:2" s="27" customFormat="1" ht="24.75" customHeight="1">
      <c r="A90" s="45" t="s">
        <v>90</v>
      </c>
      <c r="B90" s="41">
        <v>1.2</v>
      </c>
    </row>
    <row r="91" spans="1:2" s="27" customFormat="1" ht="24.75" customHeight="1">
      <c r="A91" s="45" t="s">
        <v>91</v>
      </c>
      <c r="B91" s="41">
        <v>0</v>
      </c>
    </row>
    <row r="92" spans="1:2" s="27" customFormat="1" ht="24.75" customHeight="1">
      <c r="A92" s="45" t="s">
        <v>92</v>
      </c>
      <c r="B92" s="41">
        <v>0</v>
      </c>
    </row>
    <row r="93" spans="1:2" s="27" customFormat="1" ht="24.75" customHeight="1">
      <c r="A93" s="45" t="s">
        <v>93</v>
      </c>
      <c r="B93" s="41">
        <v>0</v>
      </c>
    </row>
    <row r="94" spans="1:2" s="27" customFormat="1" ht="24.75" customHeight="1">
      <c r="A94" s="45" t="s">
        <v>94</v>
      </c>
      <c r="B94" s="41">
        <v>0</v>
      </c>
    </row>
    <row r="95" spans="1:2" s="27" customFormat="1" ht="24.75" customHeight="1">
      <c r="A95" s="45" t="s">
        <v>95</v>
      </c>
      <c r="B95" s="41">
        <v>0.3</v>
      </c>
    </row>
    <row r="96" spans="1:2" s="27" customFormat="1" ht="24.75" customHeight="1">
      <c r="A96" s="45" t="s">
        <v>96</v>
      </c>
      <c r="B96" s="41">
        <v>0.3</v>
      </c>
    </row>
    <row r="97" spans="1:3" ht="33.75" customHeight="1">
      <c r="A97" s="48" t="s">
        <v>97</v>
      </c>
      <c r="B97" s="48"/>
      <c r="C97" s="48"/>
    </row>
  </sheetData>
  <sheetProtection/>
  <mergeCells count="3">
    <mergeCell ref="A2:C2"/>
    <mergeCell ref="A3:B3"/>
    <mergeCell ref="A97:C97"/>
  </mergeCells>
  <dataValidations count="2">
    <dataValidation type="list" allowBlank="1" showErrorMessage="1" sqref="A16 A17">
      <formula1>"分配多家单位,省本级,广东省卫生健康委员会,广东省卫生健康委员会本部,广东省医学会,广东省人民医院,广东省卫生监督所,广东省疾病预防控制中心,广东省职业病防治院,广东省妇幼保健院,广东省泗安医院,广东省结核病控制中心,广东省精神卫生中心,广东省健康教育中心,南方医科大学口腔医院,广东省医学实验动物中心,广东省卫生医疗对外合作服务中心,广东省卫生厅政务服务中心,广东省委保健办,广东省干部保健中心,广东医科大学附属医院,汕头大学医学院第一附属医院,汕头大学医学院第二附属医院,汕头大学医学院附属肿瘤医院"</formula1>
    </dataValidation>
    <dataValidation allowBlank="1" showInputMessage="1" showErrorMessage="1" sqref="A34 A35 A36 A7:A8 A14:A15 A30:A31 A32:A33 A37:A38"/>
  </dataValidations>
  <printOptions horizontalCentered="1"/>
  <pageMargins left="0.47" right="0.47" top="0.59" bottom="0.7900000000000001" header="0.47" footer="0.51"/>
  <pageSetup fitToHeight="0" fitToWidth="1" horizontalDpi="600" verticalDpi="600" orientation="landscape" paperSize="9" scale="7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H168"/>
  <sheetViews>
    <sheetView zoomScaleSheetLayoutView="100" workbookViewId="0" topLeftCell="A1">
      <selection activeCell="F10" sqref="F10"/>
    </sheetView>
  </sheetViews>
  <sheetFormatPr defaultColWidth="9.00390625" defaultRowHeight="14.25" outlineLevelRow="2"/>
  <cols>
    <col min="1" max="1" width="17.50390625" style="0" customWidth="1"/>
    <col min="2" max="2" width="27.00390625" style="0" customWidth="1"/>
    <col min="3" max="3" width="32.625" style="0" customWidth="1"/>
    <col min="4" max="4" width="24.375" style="0" customWidth="1"/>
    <col min="6" max="6" width="19.25390625" style="0" customWidth="1"/>
    <col min="7" max="7" width="25.25390625" style="0" customWidth="1"/>
    <col min="8" max="8" width="16.75390625" style="0" customWidth="1"/>
  </cols>
  <sheetData>
    <row r="1" spans="1:3" ht="18.75" customHeight="1">
      <c r="A1" s="1" t="s">
        <v>98</v>
      </c>
      <c r="B1" s="1"/>
      <c r="C1" s="1"/>
    </row>
    <row r="2" spans="1:3" ht="25.5" customHeight="1">
      <c r="A2" s="2" t="s">
        <v>99</v>
      </c>
      <c r="B2" s="2"/>
      <c r="C2" s="2"/>
    </row>
    <row r="3" spans="1:3" ht="24" customHeight="1">
      <c r="A3" s="3"/>
      <c r="B3" s="3"/>
      <c r="C3" s="4" t="s">
        <v>100</v>
      </c>
    </row>
    <row r="4" spans="1:3" ht="22.5" customHeight="1">
      <c r="A4" s="5" t="s">
        <v>101</v>
      </c>
      <c r="B4" s="5" t="s">
        <v>102</v>
      </c>
      <c r="C4" s="6" t="s">
        <v>103</v>
      </c>
    </row>
    <row r="5" spans="1:3" ht="22.5" customHeight="1">
      <c r="A5" s="5" t="s">
        <v>5</v>
      </c>
      <c r="B5" s="5"/>
      <c r="C5" s="6">
        <f>C6+C63</f>
        <v>2825</v>
      </c>
    </row>
    <row r="6" spans="1:3" ht="22.5" customHeight="1">
      <c r="A6" s="5" t="s">
        <v>39</v>
      </c>
      <c r="B6" s="5"/>
      <c r="C6" s="6">
        <f>SUM(C7:C62)/2</f>
        <v>1100</v>
      </c>
    </row>
    <row r="7" spans="1:3" ht="22.5" customHeight="1">
      <c r="A7" s="5" t="s">
        <v>47</v>
      </c>
      <c r="B7" s="5"/>
      <c r="C7" s="6">
        <f>SUM(C8:C12)</f>
        <v>125</v>
      </c>
    </row>
    <row r="8" spans="1:3" ht="22.5" customHeight="1">
      <c r="A8" s="7" t="s">
        <v>104</v>
      </c>
      <c r="B8" s="7" t="s">
        <v>105</v>
      </c>
      <c r="C8" s="8">
        <v>25</v>
      </c>
    </row>
    <row r="9" spans="1:3" ht="22.5" customHeight="1">
      <c r="A9" s="7" t="s">
        <v>104</v>
      </c>
      <c r="B9" s="7" t="s">
        <v>106</v>
      </c>
      <c r="C9" s="8">
        <v>25</v>
      </c>
    </row>
    <row r="10" spans="1:3" ht="22.5" customHeight="1">
      <c r="A10" s="7" t="s">
        <v>107</v>
      </c>
      <c r="B10" s="7" t="s">
        <v>108</v>
      </c>
      <c r="C10" s="8">
        <v>25</v>
      </c>
    </row>
    <row r="11" spans="1:3" ht="22.5" customHeight="1">
      <c r="A11" s="9" t="s">
        <v>107</v>
      </c>
      <c r="B11" s="9" t="s">
        <v>109</v>
      </c>
      <c r="C11" s="10">
        <v>25</v>
      </c>
    </row>
    <row r="12" spans="1:3" ht="22.5" customHeight="1">
      <c r="A12" s="7" t="s">
        <v>110</v>
      </c>
      <c r="B12" s="7" t="s">
        <v>111</v>
      </c>
      <c r="C12" s="8">
        <v>25</v>
      </c>
    </row>
    <row r="13" spans="1:3" ht="22.5" customHeight="1">
      <c r="A13" s="5" t="s">
        <v>48</v>
      </c>
      <c r="B13" s="5"/>
      <c r="C13" s="6">
        <f>SUM(C14:C16)</f>
        <v>75</v>
      </c>
    </row>
    <row r="14" spans="1:3" ht="22.5" customHeight="1">
      <c r="A14" s="7" t="s">
        <v>112</v>
      </c>
      <c r="B14" s="7" t="s">
        <v>113</v>
      </c>
      <c r="C14" s="8">
        <v>25</v>
      </c>
    </row>
    <row r="15" spans="1:3" ht="22.5" customHeight="1">
      <c r="A15" s="7" t="s">
        <v>114</v>
      </c>
      <c r="B15" s="7" t="s">
        <v>115</v>
      </c>
      <c r="C15" s="8">
        <v>25</v>
      </c>
    </row>
    <row r="16" spans="1:3" ht="22.5" customHeight="1">
      <c r="A16" s="7" t="s">
        <v>114</v>
      </c>
      <c r="B16" s="7" t="s">
        <v>116</v>
      </c>
      <c r="C16" s="8">
        <v>25</v>
      </c>
    </row>
    <row r="17" spans="1:3" ht="22.5" customHeight="1">
      <c r="A17" s="5" t="s">
        <v>49</v>
      </c>
      <c r="B17" s="5"/>
      <c r="C17" s="6">
        <f>SUM(C18:C22)</f>
        <v>125</v>
      </c>
    </row>
    <row r="18" spans="1:3" ht="22.5" customHeight="1">
      <c r="A18" s="7" t="s">
        <v>117</v>
      </c>
      <c r="B18" s="7" t="s">
        <v>118</v>
      </c>
      <c r="C18" s="8">
        <v>25</v>
      </c>
    </row>
    <row r="19" spans="1:3" ht="22.5" customHeight="1">
      <c r="A19" s="9" t="s">
        <v>117</v>
      </c>
      <c r="B19" s="11" t="s">
        <v>119</v>
      </c>
      <c r="C19" s="10">
        <v>25</v>
      </c>
    </row>
    <row r="20" spans="1:3" ht="22.5" customHeight="1">
      <c r="A20" s="7" t="s">
        <v>120</v>
      </c>
      <c r="B20" s="7" t="s">
        <v>121</v>
      </c>
      <c r="C20" s="8">
        <v>25</v>
      </c>
    </row>
    <row r="21" spans="1:3" ht="22.5" customHeight="1">
      <c r="A21" s="9" t="s">
        <v>120</v>
      </c>
      <c r="B21" s="11" t="s">
        <v>122</v>
      </c>
      <c r="C21" s="10">
        <v>25</v>
      </c>
    </row>
    <row r="22" spans="1:3" ht="22.5" customHeight="1">
      <c r="A22" s="11" t="s">
        <v>123</v>
      </c>
      <c r="B22" s="11" t="s">
        <v>124</v>
      </c>
      <c r="C22" s="10">
        <v>25</v>
      </c>
    </row>
    <row r="23" spans="1:3" ht="22.5" customHeight="1">
      <c r="A23" s="5" t="s">
        <v>50</v>
      </c>
      <c r="B23" s="5"/>
      <c r="C23" s="6">
        <f>SUM(C24:C28)</f>
        <v>125</v>
      </c>
    </row>
    <row r="24" spans="1:3" ht="22.5" customHeight="1">
      <c r="A24" s="7" t="s">
        <v>125</v>
      </c>
      <c r="B24" s="7" t="s">
        <v>126</v>
      </c>
      <c r="C24" s="8">
        <v>25</v>
      </c>
    </row>
    <row r="25" spans="1:3" ht="22.5" customHeight="1">
      <c r="A25" s="9" t="s">
        <v>125</v>
      </c>
      <c r="B25" s="11" t="s">
        <v>127</v>
      </c>
      <c r="C25" s="10">
        <v>25</v>
      </c>
    </row>
    <row r="26" spans="1:3" ht="22.5" customHeight="1">
      <c r="A26" s="7" t="s">
        <v>125</v>
      </c>
      <c r="B26" s="7" t="s">
        <v>128</v>
      </c>
      <c r="C26" s="8">
        <v>25</v>
      </c>
    </row>
    <row r="27" spans="1:3" ht="22.5" customHeight="1">
      <c r="A27" s="7" t="s">
        <v>129</v>
      </c>
      <c r="B27" s="7" t="s">
        <v>130</v>
      </c>
      <c r="C27" s="8">
        <v>25</v>
      </c>
    </row>
    <row r="28" spans="1:3" ht="22.5" customHeight="1">
      <c r="A28" s="9" t="s">
        <v>129</v>
      </c>
      <c r="B28" s="11" t="s">
        <v>131</v>
      </c>
      <c r="C28" s="10">
        <v>25</v>
      </c>
    </row>
    <row r="29" spans="1:3" ht="22.5" customHeight="1">
      <c r="A29" s="5" t="s">
        <v>52</v>
      </c>
      <c r="B29" s="5"/>
      <c r="C29" s="6">
        <f>SUM(C30:C39)</f>
        <v>250</v>
      </c>
    </row>
    <row r="30" spans="1:3" ht="22.5" customHeight="1">
      <c r="A30" s="7" t="s">
        <v>132</v>
      </c>
      <c r="B30" s="7" t="s">
        <v>133</v>
      </c>
      <c r="C30" s="8">
        <v>25</v>
      </c>
    </row>
    <row r="31" spans="1:3" ht="22.5" customHeight="1">
      <c r="A31" s="7" t="s">
        <v>132</v>
      </c>
      <c r="B31" s="7" t="s">
        <v>134</v>
      </c>
      <c r="C31" s="8">
        <v>25</v>
      </c>
    </row>
    <row r="32" spans="1:3" ht="22.5" customHeight="1">
      <c r="A32" s="7" t="s">
        <v>135</v>
      </c>
      <c r="B32" s="7" t="s">
        <v>136</v>
      </c>
      <c r="C32" s="8">
        <v>25</v>
      </c>
    </row>
    <row r="33" spans="1:3" ht="22.5" customHeight="1">
      <c r="A33" s="7" t="s">
        <v>135</v>
      </c>
      <c r="B33" s="7" t="s">
        <v>137</v>
      </c>
      <c r="C33" s="8">
        <v>25</v>
      </c>
    </row>
    <row r="34" spans="1:3" ht="22.5" customHeight="1">
      <c r="A34" s="9" t="s">
        <v>135</v>
      </c>
      <c r="B34" s="11" t="s">
        <v>138</v>
      </c>
      <c r="C34" s="10">
        <v>25</v>
      </c>
    </row>
    <row r="35" spans="1:3" ht="22.5" customHeight="1">
      <c r="A35" s="7" t="s">
        <v>139</v>
      </c>
      <c r="B35" s="7" t="s">
        <v>140</v>
      </c>
      <c r="C35" s="8">
        <v>25</v>
      </c>
    </row>
    <row r="36" spans="1:3" ht="22.5" customHeight="1">
      <c r="A36" s="7" t="s">
        <v>139</v>
      </c>
      <c r="B36" s="7" t="s">
        <v>141</v>
      </c>
      <c r="C36" s="8">
        <v>25</v>
      </c>
    </row>
    <row r="37" spans="1:3" ht="22.5" customHeight="1">
      <c r="A37" s="9" t="s">
        <v>139</v>
      </c>
      <c r="B37" s="11" t="s">
        <v>142</v>
      </c>
      <c r="C37" s="10">
        <v>25</v>
      </c>
    </row>
    <row r="38" spans="1:3" ht="22.5" customHeight="1">
      <c r="A38" s="7" t="s">
        <v>143</v>
      </c>
      <c r="B38" s="7" t="s">
        <v>144</v>
      </c>
      <c r="C38" s="8">
        <v>25</v>
      </c>
    </row>
    <row r="39" spans="1:3" ht="22.5" customHeight="1">
      <c r="A39" s="9" t="s">
        <v>145</v>
      </c>
      <c r="B39" s="11" t="s">
        <v>146</v>
      </c>
      <c r="C39" s="10">
        <v>25</v>
      </c>
    </row>
    <row r="40" spans="1:3" ht="22.5" customHeight="1">
      <c r="A40" s="5" t="s">
        <v>53</v>
      </c>
      <c r="B40" s="5"/>
      <c r="C40" s="6">
        <f>SUM(C41:C42)</f>
        <v>50</v>
      </c>
    </row>
    <row r="41" spans="1:3" ht="22.5" customHeight="1">
      <c r="A41" s="7" t="s">
        <v>147</v>
      </c>
      <c r="B41" s="7" t="s">
        <v>148</v>
      </c>
      <c r="C41" s="8">
        <v>25</v>
      </c>
    </row>
    <row r="42" spans="1:3" ht="22.5" customHeight="1">
      <c r="A42" s="9" t="s">
        <v>147</v>
      </c>
      <c r="B42" s="11" t="s">
        <v>149</v>
      </c>
      <c r="C42" s="10">
        <v>25</v>
      </c>
    </row>
    <row r="43" spans="1:3" ht="22.5" customHeight="1">
      <c r="A43" s="5" t="s">
        <v>54</v>
      </c>
      <c r="B43" s="5"/>
      <c r="C43" s="6">
        <f>SUM(C44:C46)</f>
        <v>75</v>
      </c>
    </row>
    <row r="44" spans="1:3" ht="22.5" customHeight="1">
      <c r="A44" s="7" t="s">
        <v>150</v>
      </c>
      <c r="B44" s="7" t="s">
        <v>151</v>
      </c>
      <c r="C44" s="8">
        <v>25</v>
      </c>
    </row>
    <row r="45" spans="1:3" ht="22.5" customHeight="1">
      <c r="A45" s="7" t="s">
        <v>152</v>
      </c>
      <c r="B45" s="7" t="s">
        <v>153</v>
      </c>
      <c r="C45" s="8">
        <v>25</v>
      </c>
    </row>
    <row r="46" spans="1:3" ht="22.5" customHeight="1">
      <c r="A46" s="7" t="s">
        <v>152</v>
      </c>
      <c r="B46" s="7" t="s">
        <v>154</v>
      </c>
      <c r="C46" s="8">
        <v>25</v>
      </c>
    </row>
    <row r="47" spans="1:3" ht="22.5" customHeight="1">
      <c r="A47" s="5" t="s">
        <v>55</v>
      </c>
      <c r="B47" s="5"/>
      <c r="C47" s="6">
        <f>SUM(C48:C49)</f>
        <v>50</v>
      </c>
    </row>
    <row r="48" spans="1:8" ht="22.5" customHeight="1" outlineLevel="1">
      <c r="A48" s="7" t="s">
        <v>155</v>
      </c>
      <c r="B48" s="7" t="s">
        <v>156</v>
      </c>
      <c r="C48" s="8">
        <v>25</v>
      </c>
      <c r="F48" s="12"/>
      <c r="G48" s="12"/>
      <c r="H48" s="3"/>
    </row>
    <row r="49" spans="1:8" ht="22.5" customHeight="1" outlineLevel="2">
      <c r="A49" s="9" t="s">
        <v>155</v>
      </c>
      <c r="B49" s="13" t="s">
        <v>157</v>
      </c>
      <c r="C49" s="10">
        <v>25</v>
      </c>
      <c r="F49" s="12"/>
      <c r="G49" s="12"/>
      <c r="H49" s="3"/>
    </row>
    <row r="50" spans="1:8" ht="22.5" customHeight="1" outlineLevel="1">
      <c r="A50" s="5" t="s">
        <v>56</v>
      </c>
      <c r="B50" s="5"/>
      <c r="C50" s="6">
        <f>SUM(C51:C52)</f>
        <v>50</v>
      </c>
      <c r="F50" s="12"/>
      <c r="G50" s="12"/>
      <c r="H50" s="3"/>
    </row>
    <row r="51" spans="1:8" ht="22.5" customHeight="1" outlineLevel="2">
      <c r="A51" s="7" t="s">
        <v>158</v>
      </c>
      <c r="B51" s="7" t="s">
        <v>159</v>
      </c>
      <c r="C51" s="8">
        <v>25</v>
      </c>
      <c r="F51" s="12"/>
      <c r="G51" s="12"/>
      <c r="H51" s="3"/>
    </row>
    <row r="52" spans="1:8" ht="22.5" customHeight="1" outlineLevel="2">
      <c r="A52" s="9" t="s">
        <v>158</v>
      </c>
      <c r="B52" s="11" t="s">
        <v>160</v>
      </c>
      <c r="C52" s="10">
        <v>25</v>
      </c>
      <c r="F52" s="12"/>
      <c r="G52" s="12"/>
      <c r="H52" s="3"/>
    </row>
    <row r="53" spans="1:8" ht="22.5" customHeight="1" outlineLevel="1">
      <c r="A53" s="5" t="s">
        <v>57</v>
      </c>
      <c r="B53" s="5"/>
      <c r="C53" s="6">
        <f>SUM(C54:C57)</f>
        <v>100</v>
      </c>
      <c r="F53" s="12"/>
      <c r="G53" s="12"/>
      <c r="H53" s="3"/>
    </row>
    <row r="54" spans="1:8" ht="22.5" customHeight="1" outlineLevel="2">
      <c r="A54" s="7" t="s">
        <v>161</v>
      </c>
      <c r="B54" s="7" t="s">
        <v>162</v>
      </c>
      <c r="C54" s="8">
        <v>25</v>
      </c>
      <c r="F54" s="12"/>
      <c r="G54" s="12"/>
      <c r="H54" s="3"/>
    </row>
    <row r="55" spans="1:8" ht="22.5" customHeight="1" outlineLevel="1">
      <c r="A55" s="7" t="s">
        <v>163</v>
      </c>
      <c r="B55" s="7" t="s">
        <v>164</v>
      </c>
      <c r="C55" s="8">
        <v>25</v>
      </c>
      <c r="F55" s="12"/>
      <c r="G55" s="12"/>
      <c r="H55" s="3"/>
    </row>
    <row r="56" spans="1:8" ht="22.5" customHeight="1" outlineLevel="2">
      <c r="A56" s="9" t="s">
        <v>163</v>
      </c>
      <c r="B56" s="11" t="s">
        <v>165</v>
      </c>
      <c r="C56" s="10">
        <v>25</v>
      </c>
      <c r="F56" s="12"/>
      <c r="G56" s="12"/>
      <c r="H56" s="3"/>
    </row>
    <row r="57" spans="1:8" ht="22.5" customHeight="1" outlineLevel="2">
      <c r="A57" s="7" t="s">
        <v>166</v>
      </c>
      <c r="B57" s="7" t="s">
        <v>167</v>
      </c>
      <c r="C57" s="8">
        <v>25</v>
      </c>
      <c r="F57" s="12"/>
      <c r="G57" s="12"/>
      <c r="H57" s="3"/>
    </row>
    <row r="58" spans="1:8" ht="22.5" customHeight="1" outlineLevel="1">
      <c r="A58" s="14" t="s">
        <v>58</v>
      </c>
      <c r="B58" s="15"/>
      <c r="C58" s="6">
        <f>SUM(C59)</f>
        <v>25</v>
      </c>
      <c r="F58" s="12"/>
      <c r="G58" s="12"/>
      <c r="H58" s="3"/>
    </row>
    <row r="59" spans="1:8" ht="22.5" customHeight="1" outlineLevel="2">
      <c r="A59" s="11" t="s">
        <v>168</v>
      </c>
      <c r="B59" s="11" t="s">
        <v>169</v>
      </c>
      <c r="C59" s="10">
        <v>25</v>
      </c>
      <c r="F59" s="12"/>
      <c r="G59" s="12"/>
      <c r="H59" s="3"/>
    </row>
    <row r="60" spans="1:8" ht="22.5" customHeight="1" outlineLevel="1">
      <c r="A60" s="5" t="s">
        <v>60</v>
      </c>
      <c r="B60" s="5"/>
      <c r="C60" s="6">
        <f>SUM(C61:C62)</f>
        <v>50</v>
      </c>
      <c r="F60" s="12"/>
      <c r="G60" s="12"/>
      <c r="H60" s="3"/>
    </row>
    <row r="61" spans="1:8" ht="22.5" customHeight="1" outlineLevel="2">
      <c r="A61" s="7" t="s">
        <v>170</v>
      </c>
      <c r="B61" s="7" t="s">
        <v>171</v>
      </c>
      <c r="C61" s="8">
        <v>25</v>
      </c>
      <c r="F61" s="12"/>
      <c r="G61" s="12"/>
      <c r="H61" s="3"/>
    </row>
    <row r="62" spans="1:8" ht="22.5" customHeight="1" outlineLevel="2">
      <c r="A62" s="9" t="s">
        <v>170</v>
      </c>
      <c r="B62" s="11" t="s">
        <v>172</v>
      </c>
      <c r="C62" s="10">
        <v>25</v>
      </c>
      <c r="F62" s="12"/>
      <c r="G62" s="12"/>
      <c r="H62" s="3"/>
    </row>
    <row r="63" spans="1:8" ht="22.5" customHeight="1">
      <c r="A63" s="16" t="s">
        <v>61</v>
      </c>
      <c r="B63" s="5" t="s">
        <v>173</v>
      </c>
      <c r="C63" s="6">
        <f>SUBTOTAL(9,C64:C167)</f>
        <v>1725</v>
      </c>
      <c r="F63" s="12"/>
      <c r="G63" s="12"/>
      <c r="H63" s="3"/>
    </row>
    <row r="64" spans="1:8" ht="22.5" customHeight="1" outlineLevel="1">
      <c r="A64" s="16" t="s">
        <v>174</v>
      </c>
      <c r="B64" s="7"/>
      <c r="C64" s="6">
        <f>SUBTOTAL(9,C65)</f>
        <v>25</v>
      </c>
      <c r="F64" s="12"/>
      <c r="G64" s="12"/>
      <c r="H64" s="3"/>
    </row>
    <row r="65" spans="1:8" ht="22.5" customHeight="1" outlineLevel="2">
      <c r="A65" s="17" t="s">
        <v>62</v>
      </c>
      <c r="B65" s="7" t="s">
        <v>175</v>
      </c>
      <c r="C65" s="8">
        <v>25</v>
      </c>
      <c r="F65" s="12"/>
      <c r="G65" s="12"/>
      <c r="H65" s="3"/>
    </row>
    <row r="66" spans="1:8" ht="22.5" customHeight="1" outlineLevel="1">
      <c r="A66" s="16" t="s">
        <v>176</v>
      </c>
      <c r="B66" s="7"/>
      <c r="C66" s="6">
        <f>SUBTOTAL(9,C67:C68)</f>
        <v>50</v>
      </c>
      <c r="F66" s="12"/>
      <c r="G66" s="12"/>
      <c r="H66" s="3"/>
    </row>
    <row r="67" spans="1:8" ht="22.5" customHeight="1" outlineLevel="2">
      <c r="A67" s="17" t="s">
        <v>63</v>
      </c>
      <c r="B67" s="7" t="s">
        <v>177</v>
      </c>
      <c r="C67" s="8">
        <v>25</v>
      </c>
      <c r="F67" s="12"/>
      <c r="G67" s="12"/>
      <c r="H67" s="3"/>
    </row>
    <row r="68" spans="1:8" ht="22.5" customHeight="1" outlineLevel="2">
      <c r="A68" s="17" t="s">
        <v>63</v>
      </c>
      <c r="B68" s="7" t="s">
        <v>178</v>
      </c>
      <c r="C68" s="8">
        <v>25</v>
      </c>
      <c r="F68" s="12"/>
      <c r="G68" s="12"/>
      <c r="H68" s="3"/>
    </row>
    <row r="69" spans="1:8" ht="22.5" customHeight="1" outlineLevel="1">
      <c r="A69" s="16" t="s">
        <v>179</v>
      </c>
      <c r="B69" s="7"/>
      <c r="C69" s="6">
        <f>SUBTOTAL(9,C70)</f>
        <v>25</v>
      </c>
      <c r="F69" s="12"/>
      <c r="G69" s="12"/>
      <c r="H69" s="3"/>
    </row>
    <row r="70" spans="1:8" ht="22.5" customHeight="1" outlineLevel="2">
      <c r="A70" s="17" t="s">
        <v>64</v>
      </c>
      <c r="B70" s="7" t="s">
        <v>180</v>
      </c>
      <c r="C70" s="8">
        <v>25</v>
      </c>
      <c r="F70" s="12"/>
      <c r="G70" s="12"/>
      <c r="H70" s="3"/>
    </row>
    <row r="71" spans="1:8" ht="22.5" customHeight="1" outlineLevel="1">
      <c r="A71" s="16" t="s">
        <v>181</v>
      </c>
      <c r="B71" s="7"/>
      <c r="C71" s="6">
        <f>SUBTOTAL(9,C72:C73)</f>
        <v>50</v>
      </c>
      <c r="F71" s="12"/>
      <c r="G71" s="12"/>
      <c r="H71" s="3"/>
    </row>
    <row r="72" spans="1:8" ht="22.5" customHeight="1" outlineLevel="2">
      <c r="A72" s="17" t="s">
        <v>66</v>
      </c>
      <c r="B72" s="7" t="s">
        <v>182</v>
      </c>
      <c r="C72" s="8">
        <v>25</v>
      </c>
      <c r="F72" s="12"/>
      <c r="G72" s="12"/>
      <c r="H72" s="3"/>
    </row>
    <row r="73" spans="1:8" ht="22.5" customHeight="1" outlineLevel="2">
      <c r="A73" s="17" t="s">
        <v>66</v>
      </c>
      <c r="B73" s="7" t="s">
        <v>183</v>
      </c>
      <c r="C73" s="8">
        <v>25</v>
      </c>
      <c r="F73" s="12"/>
      <c r="G73" s="12"/>
      <c r="H73" s="3"/>
    </row>
    <row r="74" spans="1:8" ht="22.5" customHeight="1" outlineLevel="1">
      <c r="A74" s="16" t="s">
        <v>184</v>
      </c>
      <c r="B74" s="7"/>
      <c r="C74" s="6">
        <f>SUBTOTAL(9,C75:C77)</f>
        <v>75</v>
      </c>
      <c r="F74" s="12"/>
      <c r="G74" s="12"/>
      <c r="H74" s="3"/>
    </row>
    <row r="75" spans="1:8" ht="22.5" customHeight="1" outlineLevel="2">
      <c r="A75" s="17" t="s">
        <v>65</v>
      </c>
      <c r="B75" s="7" t="s">
        <v>185</v>
      </c>
      <c r="C75" s="8">
        <v>25</v>
      </c>
      <c r="F75" s="12"/>
      <c r="G75" s="12"/>
      <c r="H75" s="3"/>
    </row>
    <row r="76" spans="1:8" ht="22.5" customHeight="1" outlineLevel="2">
      <c r="A76" s="18" t="s">
        <v>65</v>
      </c>
      <c r="B76" s="11" t="s">
        <v>186</v>
      </c>
      <c r="C76" s="10">
        <v>25</v>
      </c>
      <c r="F76" s="12"/>
      <c r="G76" s="12"/>
      <c r="H76" s="3"/>
    </row>
    <row r="77" spans="1:8" ht="22.5" customHeight="1" outlineLevel="2">
      <c r="A77" s="18" t="s">
        <v>65</v>
      </c>
      <c r="B77" s="11" t="s">
        <v>187</v>
      </c>
      <c r="C77" s="10">
        <v>25</v>
      </c>
      <c r="F77" s="12"/>
      <c r="G77" s="12"/>
      <c r="H77" s="3"/>
    </row>
    <row r="78" spans="1:8" ht="22.5" customHeight="1" outlineLevel="1">
      <c r="A78" s="16" t="s">
        <v>188</v>
      </c>
      <c r="B78" s="7"/>
      <c r="C78" s="6">
        <f>SUBTOTAL(9,C79:C80)</f>
        <v>50</v>
      </c>
      <c r="F78" s="12"/>
      <c r="G78" s="12"/>
      <c r="H78" s="3"/>
    </row>
    <row r="79" spans="1:8" ht="22.5" customHeight="1" outlineLevel="2">
      <c r="A79" s="17" t="s">
        <v>68</v>
      </c>
      <c r="B79" s="7" t="s">
        <v>189</v>
      </c>
      <c r="C79" s="8">
        <v>25</v>
      </c>
      <c r="F79" s="12"/>
      <c r="G79" s="12"/>
      <c r="H79" s="3"/>
    </row>
    <row r="80" spans="1:8" ht="22.5" customHeight="1" outlineLevel="2">
      <c r="A80" s="17" t="s">
        <v>68</v>
      </c>
      <c r="B80" s="7" t="s">
        <v>190</v>
      </c>
      <c r="C80" s="8">
        <v>25</v>
      </c>
      <c r="F80" s="12"/>
      <c r="G80" s="12"/>
      <c r="H80" s="3"/>
    </row>
    <row r="81" spans="1:8" ht="22.5" customHeight="1" outlineLevel="1">
      <c r="A81" s="16" t="s">
        <v>191</v>
      </c>
      <c r="B81" s="7"/>
      <c r="C81" s="6">
        <f>SUBTOTAL(9,C82)</f>
        <v>25</v>
      </c>
      <c r="F81" s="12"/>
      <c r="G81" s="12"/>
      <c r="H81" s="3"/>
    </row>
    <row r="82" spans="1:8" ht="22.5" customHeight="1" outlineLevel="2">
      <c r="A82" s="17" t="s">
        <v>67</v>
      </c>
      <c r="B82" s="7" t="s">
        <v>192</v>
      </c>
      <c r="C82" s="8">
        <v>25</v>
      </c>
      <c r="F82" s="12"/>
      <c r="G82" s="12"/>
      <c r="H82" s="3"/>
    </row>
    <row r="83" spans="1:8" ht="22.5" customHeight="1" outlineLevel="1">
      <c r="A83" s="16" t="s">
        <v>193</v>
      </c>
      <c r="B83" s="7"/>
      <c r="C83" s="6">
        <f>SUBTOTAL(9,C84:C85)</f>
        <v>50</v>
      </c>
      <c r="F83" s="12"/>
      <c r="G83" s="12"/>
      <c r="H83" s="3"/>
    </row>
    <row r="84" spans="1:8" ht="22.5" customHeight="1" outlineLevel="2">
      <c r="A84" s="17" t="s">
        <v>69</v>
      </c>
      <c r="B84" s="7" t="s">
        <v>194</v>
      </c>
      <c r="C84" s="8">
        <v>25</v>
      </c>
      <c r="F84" s="12"/>
      <c r="G84" s="12"/>
      <c r="H84" s="3"/>
    </row>
    <row r="85" spans="1:8" ht="22.5" customHeight="1" outlineLevel="2">
      <c r="A85" s="17" t="s">
        <v>69</v>
      </c>
      <c r="B85" s="7" t="s">
        <v>195</v>
      </c>
      <c r="C85" s="8">
        <v>25</v>
      </c>
      <c r="F85" s="12"/>
      <c r="G85" s="12"/>
      <c r="H85" s="3"/>
    </row>
    <row r="86" spans="1:8" ht="22.5" customHeight="1" outlineLevel="1">
      <c r="A86" s="16" t="s">
        <v>196</v>
      </c>
      <c r="B86" s="7"/>
      <c r="C86" s="6">
        <f>SUBTOTAL(9,C87)</f>
        <v>25</v>
      </c>
      <c r="F86" s="12"/>
      <c r="G86" s="12"/>
      <c r="H86" s="3"/>
    </row>
    <row r="87" spans="1:8" ht="22.5" customHeight="1" outlineLevel="2">
      <c r="A87" s="17" t="s">
        <v>70</v>
      </c>
      <c r="B87" s="7" t="s">
        <v>197</v>
      </c>
      <c r="C87" s="8">
        <v>25</v>
      </c>
      <c r="F87" s="12"/>
      <c r="G87" s="12"/>
      <c r="H87" s="3"/>
    </row>
    <row r="88" spans="1:8" ht="22.5" customHeight="1" outlineLevel="1">
      <c r="A88" s="16" t="s">
        <v>198</v>
      </c>
      <c r="B88" s="7"/>
      <c r="C88" s="6">
        <f>SUBTOTAL(9,C89:C91)</f>
        <v>75</v>
      </c>
      <c r="F88" s="12"/>
      <c r="G88" s="12"/>
      <c r="H88" s="3"/>
    </row>
    <row r="89" spans="1:8" ht="22.5" customHeight="1" outlineLevel="2">
      <c r="A89" s="17" t="s">
        <v>73</v>
      </c>
      <c r="B89" s="7" t="s">
        <v>199</v>
      </c>
      <c r="C89" s="8">
        <v>25</v>
      </c>
      <c r="F89" s="12"/>
      <c r="G89" s="12"/>
      <c r="H89" s="3"/>
    </row>
    <row r="90" spans="1:8" ht="22.5" customHeight="1" outlineLevel="2">
      <c r="A90" s="17" t="s">
        <v>73</v>
      </c>
      <c r="B90" s="7" t="s">
        <v>200</v>
      </c>
      <c r="C90" s="8">
        <v>25</v>
      </c>
      <c r="F90" s="12"/>
      <c r="G90" s="12"/>
      <c r="H90" s="3"/>
    </row>
    <row r="91" spans="1:8" ht="22.5" customHeight="1" outlineLevel="2">
      <c r="A91" s="18" t="s">
        <v>73</v>
      </c>
      <c r="B91" s="11" t="s">
        <v>201</v>
      </c>
      <c r="C91" s="10">
        <v>25</v>
      </c>
      <c r="F91" s="12"/>
      <c r="G91" s="12"/>
      <c r="H91" s="3"/>
    </row>
    <row r="92" spans="1:8" ht="22.5" customHeight="1" outlineLevel="1">
      <c r="A92" s="16" t="s">
        <v>202</v>
      </c>
      <c r="B92" s="7"/>
      <c r="C92" s="6">
        <f>SUBTOTAL(9,C93:C94)</f>
        <v>50</v>
      </c>
      <c r="F92" s="12"/>
      <c r="G92" s="12"/>
      <c r="H92" s="3"/>
    </row>
    <row r="93" spans="1:8" ht="22.5" customHeight="1" outlineLevel="2">
      <c r="A93" s="17" t="s">
        <v>72</v>
      </c>
      <c r="B93" s="7" t="s">
        <v>203</v>
      </c>
      <c r="C93" s="8">
        <v>25</v>
      </c>
      <c r="F93" s="12"/>
      <c r="G93" s="12"/>
      <c r="H93" s="3"/>
    </row>
    <row r="94" spans="1:8" ht="22.5" customHeight="1" outlineLevel="2">
      <c r="A94" s="17" t="s">
        <v>72</v>
      </c>
      <c r="B94" s="7" t="s">
        <v>204</v>
      </c>
      <c r="C94" s="8">
        <v>25</v>
      </c>
      <c r="F94" s="12"/>
      <c r="G94" s="12"/>
      <c r="H94" s="3"/>
    </row>
    <row r="95" spans="1:8" ht="22.5" customHeight="1" outlineLevel="1">
      <c r="A95" s="16" t="s">
        <v>205</v>
      </c>
      <c r="B95" s="7"/>
      <c r="C95" s="6">
        <f>SUBTOTAL(9,C96:C97)</f>
        <v>50</v>
      </c>
      <c r="F95" s="12"/>
      <c r="G95" s="12"/>
      <c r="H95" s="3"/>
    </row>
    <row r="96" spans="1:8" ht="22.5" customHeight="1" outlineLevel="2">
      <c r="A96" s="17" t="s">
        <v>71</v>
      </c>
      <c r="B96" s="7" t="s">
        <v>206</v>
      </c>
      <c r="C96" s="8">
        <v>25</v>
      </c>
      <c r="F96" s="12"/>
      <c r="G96" s="12"/>
      <c r="H96" s="3"/>
    </row>
    <row r="97" spans="1:8" ht="22.5" customHeight="1" outlineLevel="2">
      <c r="A97" s="18" t="s">
        <v>71</v>
      </c>
      <c r="B97" s="11" t="s">
        <v>207</v>
      </c>
      <c r="C97" s="10">
        <v>25</v>
      </c>
      <c r="F97" s="12"/>
      <c r="G97" s="12"/>
      <c r="H97" s="3"/>
    </row>
    <row r="98" spans="1:8" ht="22.5" customHeight="1" outlineLevel="1">
      <c r="A98" s="16" t="s">
        <v>208</v>
      </c>
      <c r="B98" s="7"/>
      <c r="C98" s="6">
        <f>SUBTOTAL(9,C99:C101)</f>
        <v>75</v>
      </c>
      <c r="F98" s="12"/>
      <c r="G98" s="12"/>
      <c r="H98" s="3"/>
    </row>
    <row r="99" spans="1:8" ht="22.5" customHeight="1" outlineLevel="2">
      <c r="A99" s="17" t="s">
        <v>74</v>
      </c>
      <c r="B99" s="7" t="s">
        <v>209</v>
      </c>
      <c r="C99" s="8">
        <v>25</v>
      </c>
      <c r="F99" s="12"/>
      <c r="G99" s="12"/>
      <c r="H99" s="3"/>
    </row>
    <row r="100" spans="1:8" ht="22.5" customHeight="1" outlineLevel="2">
      <c r="A100" s="18" t="s">
        <v>74</v>
      </c>
      <c r="B100" s="11" t="s">
        <v>210</v>
      </c>
      <c r="C100" s="10">
        <v>25</v>
      </c>
      <c r="F100" s="12"/>
      <c r="G100" s="12"/>
      <c r="H100" s="3"/>
    </row>
    <row r="101" spans="1:8" ht="22.5" customHeight="1" outlineLevel="2">
      <c r="A101" s="18" t="s">
        <v>74</v>
      </c>
      <c r="B101" s="11" t="s">
        <v>211</v>
      </c>
      <c r="C101" s="10">
        <v>25</v>
      </c>
      <c r="F101" s="12"/>
      <c r="G101" s="12"/>
      <c r="H101" s="3"/>
    </row>
    <row r="102" spans="1:8" ht="22.5" customHeight="1" outlineLevel="1">
      <c r="A102" s="16" t="s">
        <v>212</v>
      </c>
      <c r="B102" s="7"/>
      <c r="C102" s="6">
        <f>SUBTOTAL(9,C103:C105)</f>
        <v>75</v>
      </c>
      <c r="F102" s="12"/>
      <c r="G102" s="12"/>
      <c r="H102" s="3"/>
    </row>
    <row r="103" spans="1:8" ht="22.5" customHeight="1" outlineLevel="2">
      <c r="A103" s="17" t="s">
        <v>76</v>
      </c>
      <c r="B103" s="7" t="s">
        <v>213</v>
      </c>
      <c r="C103" s="8">
        <v>25</v>
      </c>
      <c r="F103" s="12"/>
      <c r="G103" s="12"/>
      <c r="H103" s="3"/>
    </row>
    <row r="104" spans="1:8" ht="22.5" customHeight="1" outlineLevel="2">
      <c r="A104" s="17" t="s">
        <v>76</v>
      </c>
      <c r="B104" s="7" t="s">
        <v>214</v>
      </c>
      <c r="C104" s="8">
        <v>25</v>
      </c>
      <c r="F104" s="12"/>
      <c r="G104" s="12"/>
      <c r="H104" s="3"/>
    </row>
    <row r="105" spans="1:8" ht="22.5" customHeight="1" outlineLevel="2">
      <c r="A105" s="18" t="s">
        <v>76</v>
      </c>
      <c r="B105" s="11" t="s">
        <v>215</v>
      </c>
      <c r="C105" s="10">
        <v>25</v>
      </c>
      <c r="F105" s="12"/>
      <c r="G105" s="12"/>
      <c r="H105" s="3"/>
    </row>
    <row r="106" spans="1:8" ht="22.5" customHeight="1" outlineLevel="1">
      <c r="A106" s="16" t="s">
        <v>216</v>
      </c>
      <c r="B106" s="7"/>
      <c r="C106" s="6">
        <f>SUBTOTAL(9,C107:C108)</f>
        <v>50</v>
      </c>
      <c r="F106" s="12"/>
      <c r="G106" s="12"/>
      <c r="H106" s="3"/>
    </row>
    <row r="107" spans="1:8" ht="22.5" customHeight="1" outlineLevel="2">
      <c r="A107" s="17" t="s">
        <v>77</v>
      </c>
      <c r="B107" s="7" t="s">
        <v>217</v>
      </c>
      <c r="C107" s="8">
        <v>25</v>
      </c>
      <c r="F107" s="12"/>
      <c r="G107" s="12"/>
      <c r="H107" s="3"/>
    </row>
    <row r="108" spans="1:8" ht="22.5" customHeight="1" outlineLevel="2">
      <c r="A108" s="17" t="s">
        <v>77</v>
      </c>
      <c r="B108" s="7" t="s">
        <v>218</v>
      </c>
      <c r="C108" s="8">
        <v>25</v>
      </c>
      <c r="F108" s="12"/>
      <c r="G108" s="12"/>
      <c r="H108" s="3"/>
    </row>
    <row r="109" spans="1:8" ht="22.5" customHeight="1" outlineLevel="1">
      <c r="A109" s="16" t="s">
        <v>219</v>
      </c>
      <c r="B109" s="7"/>
      <c r="C109" s="6">
        <f>SUBTOTAL(9,C110:C112)</f>
        <v>75</v>
      </c>
      <c r="F109" s="12"/>
      <c r="G109" s="12"/>
      <c r="H109" s="3"/>
    </row>
    <row r="110" spans="1:8" ht="22.5" customHeight="1" outlineLevel="2">
      <c r="A110" s="17" t="s">
        <v>75</v>
      </c>
      <c r="B110" s="7" t="s">
        <v>220</v>
      </c>
      <c r="C110" s="8">
        <v>25</v>
      </c>
      <c r="F110" s="12"/>
      <c r="G110" s="12"/>
      <c r="H110" s="3"/>
    </row>
    <row r="111" spans="1:8" ht="22.5" customHeight="1" outlineLevel="2">
      <c r="A111" s="18" t="s">
        <v>75</v>
      </c>
      <c r="B111" s="11" t="s">
        <v>221</v>
      </c>
      <c r="C111" s="10">
        <v>25</v>
      </c>
      <c r="F111" s="12"/>
      <c r="G111" s="12"/>
      <c r="H111" s="3"/>
    </row>
    <row r="112" spans="1:8" ht="22.5" customHeight="1" outlineLevel="2">
      <c r="A112" s="18" t="s">
        <v>75</v>
      </c>
      <c r="B112" s="11" t="s">
        <v>222</v>
      </c>
      <c r="C112" s="10">
        <v>25</v>
      </c>
      <c r="F112" s="12"/>
      <c r="G112" s="12"/>
      <c r="H112" s="3"/>
    </row>
    <row r="113" spans="1:8" ht="22.5" customHeight="1" outlineLevel="1">
      <c r="A113" s="16" t="s">
        <v>223</v>
      </c>
      <c r="B113" s="7"/>
      <c r="C113" s="6">
        <f>SUBTOTAL(9,C114:C115)</f>
        <v>50</v>
      </c>
      <c r="F113" s="12"/>
      <c r="G113" s="12"/>
      <c r="H113" s="3"/>
    </row>
    <row r="114" spans="1:8" ht="22.5" customHeight="1" outlineLevel="2">
      <c r="A114" s="17" t="s">
        <v>78</v>
      </c>
      <c r="B114" s="7" t="s">
        <v>224</v>
      </c>
      <c r="C114" s="8">
        <v>25</v>
      </c>
      <c r="F114" s="12"/>
      <c r="G114" s="12"/>
      <c r="H114" s="3"/>
    </row>
    <row r="115" spans="1:8" ht="22.5" customHeight="1" outlineLevel="2">
      <c r="A115" s="17" t="s">
        <v>78</v>
      </c>
      <c r="B115" s="7" t="s">
        <v>225</v>
      </c>
      <c r="C115" s="8">
        <v>25</v>
      </c>
      <c r="F115" s="12"/>
      <c r="G115" s="12"/>
      <c r="H115" s="3"/>
    </row>
    <row r="116" spans="1:8" ht="22.5" customHeight="1" outlineLevel="1">
      <c r="A116" s="16" t="s">
        <v>226</v>
      </c>
      <c r="B116" s="7"/>
      <c r="C116" s="6">
        <f>SUBTOTAL(9,C117:C118)</f>
        <v>50</v>
      </c>
      <c r="F116" s="12"/>
      <c r="G116" s="12"/>
      <c r="H116" s="3"/>
    </row>
    <row r="117" spans="1:8" ht="22.5" customHeight="1" outlineLevel="2">
      <c r="A117" s="17" t="s">
        <v>81</v>
      </c>
      <c r="B117" s="7" t="s">
        <v>227</v>
      </c>
      <c r="C117" s="8">
        <v>25</v>
      </c>
      <c r="F117" s="12"/>
      <c r="G117" s="12"/>
      <c r="H117" s="3"/>
    </row>
    <row r="118" spans="1:8" ht="22.5" customHeight="1" outlineLevel="2">
      <c r="A118" s="17" t="s">
        <v>81</v>
      </c>
      <c r="B118" s="7" t="s">
        <v>228</v>
      </c>
      <c r="C118" s="8">
        <v>25</v>
      </c>
      <c r="F118" s="12"/>
      <c r="G118" s="12"/>
      <c r="H118" s="3"/>
    </row>
    <row r="119" spans="1:8" ht="22.5" customHeight="1" outlineLevel="1">
      <c r="A119" s="16" t="s">
        <v>229</v>
      </c>
      <c r="B119" s="7"/>
      <c r="C119" s="6">
        <f>SUBTOTAL(9,C120:C122)</f>
        <v>75</v>
      </c>
      <c r="F119" s="12"/>
      <c r="G119" s="12"/>
      <c r="H119" s="3"/>
    </row>
    <row r="120" spans="1:8" ht="22.5" customHeight="1" outlineLevel="2">
      <c r="A120" s="17" t="s">
        <v>80</v>
      </c>
      <c r="B120" s="7" t="s">
        <v>230</v>
      </c>
      <c r="C120" s="8">
        <v>25</v>
      </c>
      <c r="F120" s="12"/>
      <c r="G120" s="12"/>
      <c r="H120" s="3"/>
    </row>
    <row r="121" spans="1:8" ht="22.5" customHeight="1" outlineLevel="2">
      <c r="A121" s="18" t="s">
        <v>80</v>
      </c>
      <c r="B121" s="11" t="s">
        <v>231</v>
      </c>
      <c r="C121" s="10">
        <v>25</v>
      </c>
      <c r="F121" s="12"/>
      <c r="G121" s="12"/>
      <c r="H121" s="3"/>
    </row>
    <row r="122" spans="1:8" ht="22.5" customHeight="1" outlineLevel="2">
      <c r="A122" s="18" t="s">
        <v>80</v>
      </c>
      <c r="B122" s="11" t="s">
        <v>232</v>
      </c>
      <c r="C122" s="10">
        <v>25</v>
      </c>
      <c r="F122" s="12"/>
      <c r="G122" s="12"/>
      <c r="H122" s="3"/>
    </row>
    <row r="123" spans="1:8" ht="22.5" customHeight="1" outlineLevel="1">
      <c r="A123" s="16" t="s">
        <v>233</v>
      </c>
      <c r="B123" s="7"/>
      <c r="C123" s="6">
        <f>SUBTOTAL(9,C124:C125)</f>
        <v>50</v>
      </c>
      <c r="F123" s="12"/>
      <c r="G123" s="12"/>
      <c r="H123" s="3"/>
    </row>
    <row r="124" spans="1:8" ht="22.5" customHeight="1" outlineLevel="2">
      <c r="A124" s="17" t="s">
        <v>79</v>
      </c>
      <c r="B124" s="7" t="s">
        <v>234</v>
      </c>
      <c r="C124" s="8">
        <v>25</v>
      </c>
      <c r="F124" s="12"/>
      <c r="G124" s="12"/>
      <c r="H124" s="3"/>
    </row>
    <row r="125" spans="1:8" ht="22.5" customHeight="1" outlineLevel="2">
      <c r="A125" s="17" t="s">
        <v>79</v>
      </c>
      <c r="B125" s="7" t="s">
        <v>235</v>
      </c>
      <c r="C125" s="8">
        <v>25</v>
      </c>
      <c r="F125" s="12"/>
      <c r="G125" s="12"/>
      <c r="H125" s="3"/>
    </row>
    <row r="126" spans="1:8" ht="22.5" customHeight="1" outlineLevel="1">
      <c r="A126" s="14" t="s">
        <v>236</v>
      </c>
      <c r="B126" s="19"/>
      <c r="C126" s="20">
        <f>SUBTOTAL(9,C127)</f>
        <v>25</v>
      </c>
      <c r="F126" s="12"/>
      <c r="G126" s="12"/>
      <c r="H126" s="3"/>
    </row>
    <row r="127" spans="1:8" ht="22.5" customHeight="1" outlineLevel="2">
      <c r="A127" s="9" t="s">
        <v>82</v>
      </c>
      <c r="B127" s="19" t="s">
        <v>237</v>
      </c>
      <c r="C127" s="10">
        <v>25</v>
      </c>
      <c r="F127" s="12"/>
      <c r="G127" s="12"/>
      <c r="H127" s="3"/>
    </row>
    <row r="128" spans="1:8" ht="22.5" customHeight="1" outlineLevel="1">
      <c r="A128" s="16" t="s">
        <v>238</v>
      </c>
      <c r="B128" s="7"/>
      <c r="C128" s="6">
        <f>SUBTOTAL(9,C129)</f>
        <v>25</v>
      </c>
      <c r="F128" s="12"/>
      <c r="G128" s="12"/>
      <c r="H128" s="3"/>
    </row>
    <row r="129" spans="1:8" ht="22.5" customHeight="1" outlineLevel="2">
      <c r="A129" s="17" t="s">
        <v>83</v>
      </c>
      <c r="B129" s="7" t="s">
        <v>239</v>
      </c>
      <c r="C129" s="8">
        <v>25</v>
      </c>
      <c r="F129" s="12"/>
      <c r="G129" s="12"/>
      <c r="H129" s="3"/>
    </row>
    <row r="130" spans="1:8" ht="22.5" customHeight="1" outlineLevel="1">
      <c r="A130" s="16" t="s">
        <v>240</v>
      </c>
      <c r="B130" s="7"/>
      <c r="C130" s="6">
        <f>SUBTOTAL(9,C131:C132)</f>
        <v>50</v>
      </c>
      <c r="F130" s="12"/>
      <c r="G130" s="12"/>
      <c r="H130" s="3"/>
    </row>
    <row r="131" spans="1:8" ht="22.5" customHeight="1" outlineLevel="2">
      <c r="A131" s="17" t="s">
        <v>87</v>
      </c>
      <c r="B131" s="7" t="s">
        <v>241</v>
      </c>
      <c r="C131" s="8">
        <v>25</v>
      </c>
      <c r="F131" s="12"/>
      <c r="G131" s="12"/>
      <c r="H131" s="3"/>
    </row>
    <row r="132" spans="1:8" ht="22.5" customHeight="1" outlineLevel="2">
      <c r="A132" s="17" t="s">
        <v>87</v>
      </c>
      <c r="B132" s="7" t="s">
        <v>242</v>
      </c>
      <c r="C132" s="8">
        <v>25</v>
      </c>
      <c r="F132" s="12"/>
      <c r="G132" s="12"/>
      <c r="H132" s="3"/>
    </row>
    <row r="133" spans="1:8" ht="22.5" customHeight="1" outlineLevel="1">
      <c r="A133" s="16" t="s">
        <v>243</v>
      </c>
      <c r="B133" s="7"/>
      <c r="C133" s="6">
        <f>SUBTOTAL(9,C134:C135)</f>
        <v>50</v>
      </c>
      <c r="F133" s="12"/>
      <c r="G133" s="12"/>
      <c r="H133" s="3"/>
    </row>
    <row r="134" spans="1:8" ht="22.5" customHeight="1" outlineLevel="2">
      <c r="A134" s="17" t="s">
        <v>86</v>
      </c>
      <c r="B134" s="7" t="s">
        <v>244</v>
      </c>
      <c r="C134" s="8">
        <v>25</v>
      </c>
      <c r="F134" s="12"/>
      <c r="G134" s="12"/>
      <c r="H134" s="3"/>
    </row>
    <row r="135" spans="1:8" ht="22.5" customHeight="1" outlineLevel="2">
      <c r="A135" s="18" t="s">
        <v>86</v>
      </c>
      <c r="B135" s="11" t="s">
        <v>245</v>
      </c>
      <c r="C135" s="10">
        <v>25</v>
      </c>
      <c r="F135" s="12"/>
      <c r="G135" s="12"/>
      <c r="H135" s="3"/>
    </row>
    <row r="136" spans="1:8" ht="22.5" customHeight="1" outlineLevel="1">
      <c r="A136" s="16" t="s">
        <v>246</v>
      </c>
      <c r="B136" s="7"/>
      <c r="C136" s="6">
        <f>SUBTOTAL(9,C137:C138)</f>
        <v>50</v>
      </c>
      <c r="F136" s="12"/>
      <c r="G136" s="12"/>
      <c r="H136" s="3"/>
    </row>
    <row r="137" spans="1:8" ht="22.5" customHeight="1" outlineLevel="2">
      <c r="A137" s="17" t="s">
        <v>84</v>
      </c>
      <c r="B137" s="7" t="s">
        <v>247</v>
      </c>
      <c r="C137" s="8">
        <v>25</v>
      </c>
      <c r="F137" s="12"/>
      <c r="G137" s="12"/>
      <c r="H137" s="3"/>
    </row>
    <row r="138" spans="1:8" ht="22.5" customHeight="1" outlineLevel="2">
      <c r="A138" s="17" t="s">
        <v>84</v>
      </c>
      <c r="B138" s="7" t="s">
        <v>248</v>
      </c>
      <c r="C138" s="8">
        <v>25</v>
      </c>
      <c r="F138" s="12"/>
      <c r="G138" s="12"/>
      <c r="H138" s="3"/>
    </row>
    <row r="139" spans="1:8" ht="22.5" customHeight="1" outlineLevel="1">
      <c r="A139" s="16" t="s">
        <v>249</v>
      </c>
      <c r="B139" s="7"/>
      <c r="C139" s="6">
        <f>SUBTOTAL(9,C140:C142)</f>
        <v>75</v>
      </c>
      <c r="F139" s="12"/>
      <c r="G139" s="12"/>
      <c r="H139" s="3"/>
    </row>
    <row r="140" spans="1:8" ht="22.5" customHeight="1" outlineLevel="2">
      <c r="A140" s="17" t="s">
        <v>85</v>
      </c>
      <c r="B140" s="7" t="s">
        <v>250</v>
      </c>
      <c r="C140" s="8">
        <v>25</v>
      </c>
      <c r="F140" s="12"/>
      <c r="G140" s="12"/>
      <c r="H140" s="3"/>
    </row>
    <row r="141" spans="1:8" ht="22.5" customHeight="1" outlineLevel="2">
      <c r="A141" s="17" t="s">
        <v>85</v>
      </c>
      <c r="B141" s="7" t="s">
        <v>251</v>
      </c>
      <c r="C141" s="8">
        <v>25</v>
      </c>
      <c r="F141" s="12"/>
      <c r="G141" s="12"/>
      <c r="H141" s="3"/>
    </row>
    <row r="142" spans="1:8" ht="22.5" customHeight="1" outlineLevel="2">
      <c r="A142" s="18" t="s">
        <v>85</v>
      </c>
      <c r="B142" s="11" t="s">
        <v>252</v>
      </c>
      <c r="C142" s="10">
        <v>25</v>
      </c>
      <c r="F142" s="12"/>
      <c r="G142" s="12"/>
      <c r="H142" s="3"/>
    </row>
    <row r="143" spans="1:8" ht="22.5" customHeight="1" outlineLevel="1">
      <c r="A143" s="16" t="s">
        <v>253</v>
      </c>
      <c r="B143" s="7"/>
      <c r="C143" s="6">
        <f>SUBTOTAL(9,C144:C145)</f>
        <v>50</v>
      </c>
      <c r="F143" s="12"/>
      <c r="G143" s="12"/>
      <c r="H143" s="3"/>
    </row>
    <row r="144" spans="1:8" ht="22.5" customHeight="1" outlineLevel="2">
      <c r="A144" s="17" t="s">
        <v>88</v>
      </c>
      <c r="B144" s="7" t="s">
        <v>254</v>
      </c>
      <c r="C144" s="8">
        <v>25</v>
      </c>
      <c r="F144" s="12"/>
      <c r="G144" s="12"/>
      <c r="H144" s="3"/>
    </row>
    <row r="145" spans="1:8" ht="22.5" customHeight="1" outlineLevel="2">
      <c r="A145" s="18" t="s">
        <v>88</v>
      </c>
      <c r="B145" s="11" t="s">
        <v>255</v>
      </c>
      <c r="C145" s="10">
        <v>25</v>
      </c>
      <c r="F145" s="12"/>
      <c r="G145" s="12"/>
      <c r="H145" s="3"/>
    </row>
    <row r="146" spans="1:8" ht="22.5" customHeight="1" outlineLevel="1">
      <c r="A146" s="16" t="s">
        <v>256</v>
      </c>
      <c r="B146" s="7"/>
      <c r="C146" s="6">
        <f>SUBTOTAL(9,C147)</f>
        <v>25</v>
      </c>
      <c r="F146" s="12"/>
      <c r="G146" s="12"/>
      <c r="H146" s="3"/>
    </row>
    <row r="147" spans="1:8" ht="22.5" customHeight="1" outlineLevel="2">
      <c r="A147" s="17" t="s">
        <v>89</v>
      </c>
      <c r="B147" s="7" t="s">
        <v>257</v>
      </c>
      <c r="C147" s="8">
        <v>25</v>
      </c>
      <c r="F147" s="12"/>
      <c r="G147" s="12"/>
      <c r="H147" s="3"/>
    </row>
    <row r="148" spans="1:8" ht="22.5" customHeight="1" outlineLevel="1">
      <c r="A148" s="16" t="s">
        <v>258</v>
      </c>
      <c r="B148" s="7"/>
      <c r="C148" s="6">
        <f>SUBTOTAL(9,C149:C150)</f>
        <v>50</v>
      </c>
      <c r="F148" s="12"/>
      <c r="G148" s="12"/>
      <c r="H148" s="3"/>
    </row>
    <row r="149" spans="1:8" ht="22.5" customHeight="1" outlineLevel="2">
      <c r="A149" s="17" t="s">
        <v>90</v>
      </c>
      <c r="B149" s="7" t="s">
        <v>259</v>
      </c>
      <c r="C149" s="8">
        <v>25</v>
      </c>
      <c r="F149" s="12"/>
      <c r="G149" s="12"/>
      <c r="H149" s="3"/>
    </row>
    <row r="150" spans="1:8" ht="22.5" customHeight="1" outlineLevel="2">
      <c r="A150" s="18" t="s">
        <v>90</v>
      </c>
      <c r="B150" s="11" t="s">
        <v>260</v>
      </c>
      <c r="C150" s="10">
        <v>25</v>
      </c>
      <c r="F150" s="12"/>
      <c r="G150" s="12"/>
      <c r="H150" s="3"/>
    </row>
    <row r="151" spans="1:8" ht="22.5" customHeight="1" outlineLevel="1">
      <c r="A151" s="16" t="s">
        <v>261</v>
      </c>
      <c r="B151" s="7"/>
      <c r="C151" s="6">
        <f>SUBTOTAL(9,C152:C154)</f>
        <v>75</v>
      </c>
      <c r="F151" s="12"/>
      <c r="G151" s="12"/>
      <c r="H151" s="3"/>
    </row>
    <row r="152" spans="1:8" ht="22.5" customHeight="1" outlineLevel="2">
      <c r="A152" s="17" t="s">
        <v>91</v>
      </c>
      <c r="B152" s="7" t="s">
        <v>262</v>
      </c>
      <c r="C152" s="8">
        <v>25</v>
      </c>
      <c r="F152" s="12"/>
      <c r="G152" s="12"/>
      <c r="H152" s="3"/>
    </row>
    <row r="153" spans="1:8" ht="22.5" customHeight="1" outlineLevel="2">
      <c r="A153" s="18" t="s">
        <v>91</v>
      </c>
      <c r="B153" s="11" t="s">
        <v>263</v>
      </c>
      <c r="C153" s="10">
        <v>25</v>
      </c>
      <c r="F153" s="12"/>
      <c r="G153" s="12"/>
      <c r="H153" s="3"/>
    </row>
    <row r="154" spans="1:8" ht="22.5" customHeight="1" outlineLevel="2">
      <c r="A154" s="18" t="s">
        <v>91</v>
      </c>
      <c r="B154" s="11" t="s">
        <v>264</v>
      </c>
      <c r="C154" s="10">
        <v>25</v>
      </c>
      <c r="F154" s="12"/>
      <c r="G154" s="12"/>
      <c r="H154" s="3"/>
    </row>
    <row r="155" spans="1:8" ht="22.5" customHeight="1" outlineLevel="1">
      <c r="A155" s="21" t="s">
        <v>265</v>
      </c>
      <c r="B155" s="9"/>
      <c r="C155" s="20">
        <f>SUBTOTAL(9,C156)</f>
        <v>25</v>
      </c>
      <c r="F155" s="12"/>
      <c r="G155" s="12"/>
      <c r="H155" s="3"/>
    </row>
    <row r="156" spans="1:8" ht="22.5" customHeight="1" outlineLevel="2">
      <c r="A156" s="18" t="s">
        <v>92</v>
      </c>
      <c r="B156" s="9" t="s">
        <v>266</v>
      </c>
      <c r="C156" s="10">
        <v>25</v>
      </c>
      <c r="F156" s="12"/>
      <c r="G156" s="12"/>
      <c r="H156" s="3"/>
    </row>
    <row r="157" spans="1:8" ht="22.5" customHeight="1" outlineLevel="1">
      <c r="A157" s="16" t="s">
        <v>267</v>
      </c>
      <c r="B157" s="7"/>
      <c r="C157" s="6">
        <f>SUBTOTAL(9,C158:C159)</f>
        <v>50</v>
      </c>
      <c r="F157" s="12"/>
      <c r="G157" s="12"/>
      <c r="H157" s="3"/>
    </row>
    <row r="158" spans="1:8" ht="22.5" customHeight="1" outlineLevel="2">
      <c r="A158" s="17" t="s">
        <v>93</v>
      </c>
      <c r="B158" s="7" t="s">
        <v>268</v>
      </c>
      <c r="C158" s="8">
        <v>25</v>
      </c>
      <c r="F158" s="12"/>
      <c r="G158" s="12"/>
      <c r="H158" s="3"/>
    </row>
    <row r="159" spans="1:8" ht="22.5" customHeight="1" outlineLevel="2">
      <c r="A159" s="18" t="s">
        <v>93</v>
      </c>
      <c r="B159" s="11" t="s">
        <v>269</v>
      </c>
      <c r="C159" s="10">
        <v>25</v>
      </c>
      <c r="F159" s="12"/>
      <c r="G159" s="12"/>
      <c r="H159" s="3"/>
    </row>
    <row r="160" spans="1:8" ht="22.5" customHeight="1" outlineLevel="1">
      <c r="A160" s="16" t="s">
        <v>270</v>
      </c>
      <c r="B160" s="7"/>
      <c r="C160" s="6">
        <f>SUBTOTAL(9,C161)</f>
        <v>25</v>
      </c>
      <c r="F160" s="12"/>
      <c r="G160" s="12"/>
      <c r="H160" s="3"/>
    </row>
    <row r="161" spans="1:8" ht="22.5" customHeight="1" outlineLevel="2">
      <c r="A161" s="17" t="s">
        <v>94</v>
      </c>
      <c r="B161" s="7" t="s">
        <v>271</v>
      </c>
      <c r="C161" s="8">
        <v>25</v>
      </c>
      <c r="F161" s="12"/>
      <c r="G161" s="12"/>
      <c r="H161" s="3"/>
    </row>
    <row r="162" spans="1:8" ht="22.5" customHeight="1" outlineLevel="1">
      <c r="A162" s="16" t="s">
        <v>272</v>
      </c>
      <c r="B162" s="7"/>
      <c r="C162" s="6">
        <f>SUBTOTAL(9,C163)</f>
        <v>25</v>
      </c>
      <c r="F162" s="12"/>
      <c r="G162" s="12"/>
      <c r="H162" s="3"/>
    </row>
    <row r="163" spans="1:8" ht="22.5" customHeight="1" outlineLevel="2">
      <c r="A163" s="17" t="s">
        <v>95</v>
      </c>
      <c r="B163" s="7" t="s">
        <v>273</v>
      </c>
      <c r="C163" s="8">
        <v>25</v>
      </c>
      <c r="F163" s="12"/>
      <c r="G163" s="12"/>
      <c r="H163" s="3"/>
    </row>
    <row r="164" spans="1:8" ht="22.5" customHeight="1" outlineLevel="1">
      <c r="A164" s="16" t="s">
        <v>274</v>
      </c>
      <c r="B164" s="7"/>
      <c r="C164" s="6">
        <f>SUBTOTAL(9,C165:C167)</f>
        <v>75</v>
      </c>
      <c r="F164" s="12"/>
      <c r="G164" s="12"/>
      <c r="H164" s="3"/>
    </row>
    <row r="165" spans="1:8" ht="22.5" customHeight="1" outlineLevel="2">
      <c r="A165" s="17" t="s">
        <v>96</v>
      </c>
      <c r="B165" s="7" t="s">
        <v>275</v>
      </c>
      <c r="C165" s="8">
        <v>25</v>
      </c>
      <c r="F165" s="12"/>
      <c r="G165" s="12"/>
      <c r="H165" s="3"/>
    </row>
    <row r="166" spans="1:8" ht="22.5" customHeight="1" outlineLevel="2">
      <c r="A166" s="18" t="s">
        <v>96</v>
      </c>
      <c r="B166" s="19" t="s">
        <v>276</v>
      </c>
      <c r="C166" s="10">
        <v>25</v>
      </c>
      <c r="F166" s="12"/>
      <c r="G166" s="12"/>
      <c r="H166" s="3"/>
    </row>
    <row r="167" spans="1:8" ht="37.5" customHeight="1" outlineLevel="2">
      <c r="A167" s="9" t="s">
        <v>96</v>
      </c>
      <c r="B167" s="19" t="s">
        <v>277</v>
      </c>
      <c r="C167" s="10">
        <v>25</v>
      </c>
      <c r="F167" s="22"/>
      <c r="G167" s="22"/>
      <c r="H167" s="22"/>
    </row>
    <row r="168" spans="1:3" ht="46.5" customHeight="1">
      <c r="A168" s="22" t="s">
        <v>278</v>
      </c>
      <c r="B168" s="22"/>
      <c r="C168" s="22"/>
    </row>
  </sheetData>
  <sheetProtection/>
  <mergeCells count="3">
    <mergeCell ref="A2:C2"/>
    <mergeCell ref="F167:H167"/>
    <mergeCell ref="A168:C168"/>
  </mergeCells>
  <printOptions horizontalCentered="1"/>
  <pageMargins left="0.47" right="0.47" top="0.59" bottom="0.7900000000000001" header="0.5" footer="0.5"/>
  <pageSetup fitToHeight="0" fitToWidth="1"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姜寒云</cp:lastModifiedBy>
  <cp:lastPrinted>2022-10-31T07:37:00Z</cp:lastPrinted>
  <dcterms:created xsi:type="dcterms:W3CDTF">2018-12-17T08:03:39Z</dcterms:created>
  <dcterms:modified xsi:type="dcterms:W3CDTF">2023-12-29T06:29:58Z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