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附件3 总表" sheetId="1" r:id="rId1"/>
  </sheets>
  <definedNames>
    <definedName name="_xlnm.Print_Area" localSheetId="0">'附件3 总表'!$A$1:$D$86</definedName>
    <definedName name="_xlnm.Print_Titles" localSheetId="0">'附件3 总表'!$4:$5</definedName>
  </definedNames>
  <calcPr fullCalcOnLoad="1"/>
</workbook>
</file>

<file path=xl/sharedStrings.xml><?xml version="1.0" encoding="utf-8"?>
<sst xmlns="http://schemas.openxmlformats.org/spreadsheetml/2006/main" count="89" uniqueCount="89">
  <si>
    <t>附件3</t>
  </si>
  <si>
    <t>提前下达2024年中央财政基本药物制度补助资金分配表</t>
  </si>
  <si>
    <t>单位：万元</t>
  </si>
  <si>
    <t>地区</t>
  </si>
  <si>
    <t>补助资金合计</t>
  </si>
  <si>
    <t>其中：</t>
  </si>
  <si>
    <t>基层医疗卫生机构补助</t>
  </si>
  <si>
    <t>村卫生站补助</t>
  </si>
  <si>
    <t>合计</t>
  </si>
  <si>
    <t>地级以上市小计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</si>
  <si>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</si>
  <si>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</si>
  <si>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</si>
  <si>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</si>
  <si>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</si>
  <si>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</si>
  <si>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</si>
  <si>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</si>
  <si>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</si>
  <si>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</si>
  <si>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</si>
  <si>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</si>
  <si>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</si>
  <si>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</si>
  <si>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</si>
  <si>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</si>
  <si>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</si>
  <si>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</si>
  <si>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</si>
  <si>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</si>
  <si>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</si>
  <si>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南澳县</t>
  </si>
  <si>
    <t>乐昌市</t>
  </si>
  <si>
    <t>南雄市</t>
  </si>
  <si>
    <t>仁化县</t>
  </si>
  <si>
    <t>始兴县</t>
  </si>
  <si>
    <t>翁源县</t>
  </si>
  <si>
    <t>新丰县</t>
  </si>
  <si>
    <t>乳源县</t>
  </si>
  <si>
    <t>东源县</t>
  </si>
  <si>
    <t>和平县</t>
  </si>
  <si>
    <t>龙川县</t>
  </si>
  <si>
    <t>紫金县</t>
  </si>
  <si>
    <t>连平县</t>
  </si>
  <si>
    <t>兴宁市</t>
  </si>
  <si>
    <t>平远县</t>
  </si>
  <si>
    <t>蕉岭县</t>
  </si>
  <si>
    <t>大埔县</t>
  </si>
  <si>
    <t>丰顺县</t>
  </si>
  <si>
    <t>五华县</t>
  </si>
  <si>
    <t>惠东县</t>
  </si>
  <si>
    <t>博罗县</t>
  </si>
  <si>
    <t>龙门县</t>
  </si>
  <si>
    <t>陆丰市</t>
  </si>
  <si>
    <t>海丰县</t>
  </si>
  <si>
    <t>陆河县</t>
  </si>
  <si>
    <t>台山市</t>
  </si>
  <si>
    <t>开平市</t>
  </si>
  <si>
    <t>鹤山市</t>
  </si>
  <si>
    <t>恩平市</t>
  </si>
  <si>
    <t>阳春市</t>
  </si>
  <si>
    <t>阳西县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</si>
  <si>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</si>
  <si>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</si>
  <si>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</si>
  <si>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</si>
  <si>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</si>
  <si>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</si>
  <si>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</si>
  <si>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</si>
  <si>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</si>
  <si>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</si>
  <si>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</si>
  <si>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</si>
  <si>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</si>
  <si>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</si>
  <si>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</si>
  <si>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</si>
  <si>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</si>
  <si>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</si>
  <si>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</si>
  <si>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</si>
  <si>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</si>
  <si>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</si>
  <si>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</si>
  <si>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</si>
  <si>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</si>
  <si>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郁南县</t>
  </si>
  <si>
    <t>备注：本表分配的中央财政基本药物制度补助资金不含深汕合作区，深汕合作区补助资金由深圳市统筹安排。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</si>
</sst>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黑体"/>
      <family val="3"/>
    </font>
    <font>
      <sz val="16"/>
      <name val="方正小标宋简体"/>
      <family val="0"/>
    </font>
    <font>
      <sz val="9"/>
      <name val="方正小标宋简体"/>
      <family val="0"/>
    </font>
    <font>
      <b/>
      <sz val="11"/>
      <name val="宋体"/>
      <family val="0"/>
    </font>
    <font>
      <b/>
      <sz val="9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0">
      <alignment vertical="center"/>
      <protection/>
    </xf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32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55" applyNumberFormat="1" applyFont="1" applyBorder="1" applyAlignment="1">
      <alignment vertical="center"/>
    </xf>
    <xf numFmtId="0" fontId="5" fillId="0" borderId="0" xfId="55" applyNumberFormat="1" applyFont="1" applyBorder="1" applyAlignment="1">
      <alignment vertical="center"/>
    </xf>
    <xf numFmtId="0" fontId="5" fillId="0" borderId="0" xfId="55" applyNumberFormat="1" applyFont="1" applyBorder="1" applyAlignment="1">
      <alignment horizontal="center" vertical="center"/>
    </xf>
    <xf numFmtId="0" fontId="4" fillId="0" borderId="0" xfId="55" applyNumberFormat="1" applyFont="1" applyBorder="1" applyAlignment="1">
      <alignment horizontal="center" vertical="center" wrapText="1"/>
    </xf>
    <xf numFmtId="0" fontId="4" fillId="0" borderId="0" xfId="55" applyNumberFormat="1" applyFont="1" applyBorder="1" applyAlignment="1">
      <alignment vertical="center" wrapText="1"/>
    </xf>
    <xf numFmtId="0" fontId="5" fillId="0" borderId="0" xfId="55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55" applyNumberFormat="1" applyFont="1" applyBorder="1" applyAlignment="1">
      <alignment horizontal="center" vertical="center"/>
    </xf>
    <xf numFmtId="0" fontId="6" fillId="0" borderId="0" xfId="5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55" applyNumberFormat="1" applyFont="1" applyBorder="1" applyAlignment="1">
      <alignment horizontal="left" vertical="center"/>
    </xf>
    <xf numFmtId="0" fontId="7" fillId="0" borderId="0" xfId="55" applyNumberFormat="1" applyFont="1" applyBorder="1" applyAlignment="1">
      <alignment horizontal="center" vertical="center"/>
    </xf>
    <xf numFmtId="0" fontId="7" fillId="0" borderId="0" xfId="55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55" applyNumberFormat="1" applyFont="1" applyBorder="1" applyAlignment="1">
      <alignment vertical="center"/>
    </xf>
    <xf numFmtId="0" fontId="4" fillId="0" borderId="0" xfId="55" applyNumberFormat="1" applyFont="1" applyBorder="1" applyAlignment="1">
      <alignment horizontal="center" vertical="center"/>
    </xf>
    <xf numFmtId="0" fontId="0" fillId="0" borderId="0" xfId="55" applyNumberFormat="1" applyFont="1" applyBorder="1" applyAlignment="1">
      <alignment horizontal="center" vertical="center"/>
    </xf>
    <xf numFmtId="0" fontId="10" fillId="0" borderId="9" xfId="55" applyNumberFormat="1" applyFont="1" applyBorder="1" applyAlignment="1">
      <alignment horizontal="center" vertical="center" wrapText="1"/>
    </xf>
    <xf numFmtId="0" fontId="10" fillId="0" borderId="9" xfId="55" applyNumberFormat="1" applyFont="1" applyBorder="1" applyAlignment="1">
      <alignment horizontal="center" vertical="center"/>
    </xf>
    <xf numFmtId="176" fontId="10" fillId="0" borderId="9" xfId="23" applyNumberFormat="1" applyFont="1" applyBorder="1" applyAlignment="1">
      <alignment horizontal="center" vertical="center"/>
    </xf>
    <xf numFmtId="176" fontId="10" fillId="0" borderId="9" xfId="23" applyNumberFormat="1" applyFont="1" applyFill="1" applyBorder="1" applyAlignment="1">
      <alignment horizontal="center" vertical="center"/>
    </xf>
    <xf numFmtId="0" fontId="1" fillId="0" borderId="9" xfId="55" applyFont="1" applyBorder="1" applyAlignment="1">
      <alignment horizontal="center" vertical="center"/>
    </xf>
    <xf numFmtId="176" fontId="1" fillId="0" borderId="9" xfId="23" applyNumberFormat="1" applyFont="1" applyFill="1" applyBorder="1" applyAlignment="1">
      <alignment horizontal="center" vertical="center"/>
    </xf>
    <xf numFmtId="176" fontId="1" fillId="0" borderId="9" xfId="23" applyNumberFormat="1" applyFont="1" applyFill="1" applyBorder="1" applyAlignment="1">
      <alignment horizontal="center" vertical="center"/>
    </xf>
    <xf numFmtId="0" fontId="1" fillId="0" borderId="9" xfId="55" applyFont="1" applyFill="1" applyBorder="1" applyAlignment="1">
      <alignment horizontal="center" vertical="center"/>
    </xf>
    <xf numFmtId="176" fontId="1" fillId="0" borderId="9" xfId="23" applyNumberFormat="1" applyFont="1" applyBorder="1" applyAlignment="1">
      <alignment horizontal="center" vertical="center"/>
    </xf>
    <xf numFmtId="0" fontId="10" fillId="0" borderId="9" xfId="55" applyFont="1" applyBorder="1" applyAlignment="1">
      <alignment horizontal="center" vertical="center"/>
    </xf>
    <xf numFmtId="0" fontId="11" fillId="0" borderId="0" xfId="55" applyNumberFormat="1" applyFont="1" applyBorder="1" applyAlignment="1">
      <alignment vertical="center"/>
    </xf>
    <xf numFmtId="0" fontId="1" fillId="0" borderId="9" xfId="55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55" applyNumberFormat="1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55" applyNumberFormat="1" applyFont="1" applyBorder="1" applyAlignment="1">
      <alignment horizontal="left" vertical="center" wrapText="1"/>
    </xf>
    <xf numFmtId="0" fontId="1" fillId="0" borderId="0" xfId="55" applyNumberFormat="1" applyFont="1" applyBorder="1" applyAlignment="1">
      <alignment horizontal="center" vertical="center" wrapText="1"/>
    </xf>
  </cellXfs>
  <cellStyles count="54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综合得分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常规_测算表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厅直预算单位(空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6"/>
  <sheetViews>
    <sheetView tabSelected="1" view="pageBreakPreview" zoomScaleSheetLayoutView="100" workbookViewId="0" topLeftCell="A1">
      <selection activeCell="H10" sqref="H10"/>
    </sheetView>
  </sheetViews>
  <sheetFormatPr defaultColWidth="18.50390625" defaultRowHeight="14.25"/>
  <cols>
    <col min="1" max="1" width="24.125" style="10" customWidth="1"/>
    <col min="2" max="4" width="15.75390625" style="10" customWidth="1"/>
    <col min="5" max="229" width="18.50390625" style="11" customWidth="1"/>
    <col min="230" max="242" width="18.50390625" style="12" customWidth="1"/>
    <col min="243" max="16384" width="18.50390625" style="9" customWidth="1"/>
  </cols>
  <sheetData>
    <row r="1" spans="1:242" s="1" customFormat="1" ht="21" customHeight="1">
      <c r="A1" s="13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</row>
    <row r="2" spans="1:242" s="2" customFormat="1" ht="27" customHeight="1">
      <c r="A2" s="16" t="s">
        <v>1</v>
      </c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</row>
    <row r="3" spans="1:4" s="3" customFormat="1" ht="24" customHeight="1">
      <c r="A3" s="19"/>
      <c r="B3" s="19"/>
      <c r="C3" s="19"/>
      <c r="D3" s="20" t="s">
        <v>2</v>
      </c>
    </row>
    <row r="4" spans="1:4" s="4" customFormat="1" ht="27" customHeight="1">
      <c r="A4" s="21" t="s">
        <v>3</v>
      </c>
      <c r="B4" s="21" t="s">
        <v>4</v>
      </c>
      <c r="C4" s="21" t="s">
        <v>5</v>
      </c>
      <c r="D4" s="21"/>
    </row>
    <row r="5" spans="1:242" s="5" customFormat="1" ht="30.75" customHeight="1">
      <c r="A5" s="21"/>
      <c r="B5" s="21"/>
      <c r="C5" s="21" t="s">
        <v>6</v>
      </c>
      <c r="D5" s="21" t="s">
        <v>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</row>
    <row r="6" spans="1:251" s="6" customFormat="1" ht="24" customHeight="1">
      <c r="A6" s="22" t="s">
        <v>8</v>
      </c>
      <c r="B6" s="23">
        <f>B7+B28</f>
        <v>22480</v>
      </c>
      <c r="C6" s="23">
        <f>C7+C28</f>
        <v>12497</v>
      </c>
      <c r="D6" s="23">
        <f>D7+D28</f>
        <v>9983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40"/>
      <c r="IJ6" s="40"/>
      <c r="IK6" s="40"/>
      <c r="IL6" s="40"/>
      <c r="IM6" s="40"/>
      <c r="IN6" s="40"/>
      <c r="IO6" s="40"/>
      <c r="IP6" s="40"/>
      <c r="IQ6" s="40"/>
    </row>
    <row r="7" spans="1:4" s="7" customFormat="1" ht="24" customHeight="1">
      <c r="A7" s="22" t="s">
        <v>9</v>
      </c>
      <c r="B7" s="24">
        <f>SUM(B8:B27)</f>
        <v>10110</v>
      </c>
      <c r="C7" s="24">
        <f>SUM(C8:C27)</f>
        <v>6521</v>
      </c>
      <c r="D7" s="24">
        <f>SUM(D8:D27)</f>
        <v>3589</v>
      </c>
    </row>
    <row r="8" spans="1:4" s="7" customFormat="1" ht="24" customHeight="1">
      <c r="A8" s="25" t="s">
        <v>10</v>
      </c>
      <c r="B8" s="26">
        <f>C8+D8</f>
        <v>2340</v>
      </c>
      <c r="C8" s="26">
        <v>1513</v>
      </c>
      <c r="D8" s="27">
        <v>827</v>
      </c>
    </row>
    <row r="9" spans="1:4" s="7" customFormat="1" ht="24" customHeight="1">
      <c r="A9" s="25" t="s">
        <v>11</v>
      </c>
      <c r="B9" s="26">
        <f aca="true" t="shared" si="0" ref="B7:B27">C9+D9</f>
        <v>315</v>
      </c>
      <c r="C9" s="26">
        <v>240</v>
      </c>
      <c r="D9" s="27">
        <v>75</v>
      </c>
    </row>
    <row r="10" spans="1:4" s="7" customFormat="1" ht="24" customHeight="1">
      <c r="A10" s="28" t="s">
        <v>12</v>
      </c>
      <c r="B10" s="26">
        <f t="shared" si="0"/>
        <v>988</v>
      </c>
      <c r="C10" s="26">
        <v>463</v>
      </c>
      <c r="D10" s="27">
        <v>525</v>
      </c>
    </row>
    <row r="11" spans="1:4" s="7" customFormat="1" ht="24" customHeight="1">
      <c r="A11" s="25" t="s">
        <v>13</v>
      </c>
      <c r="B11" s="26">
        <f t="shared" si="0"/>
        <v>703</v>
      </c>
      <c r="C11" s="26">
        <v>703</v>
      </c>
      <c r="D11" s="29">
        <v>0</v>
      </c>
    </row>
    <row r="12" spans="1:4" s="7" customFormat="1" ht="24" customHeight="1">
      <c r="A12" s="28" t="s">
        <v>14</v>
      </c>
      <c r="B12" s="26">
        <f t="shared" si="0"/>
        <v>217</v>
      </c>
      <c r="C12" s="26">
        <v>147</v>
      </c>
      <c r="D12" s="27">
        <v>70</v>
      </c>
    </row>
    <row r="13" spans="1:4" s="7" customFormat="1" ht="24" customHeight="1">
      <c r="A13" s="28" t="s">
        <v>15</v>
      </c>
      <c r="B13" s="26">
        <f t="shared" si="0"/>
        <v>108</v>
      </c>
      <c r="C13" s="26">
        <v>98</v>
      </c>
      <c r="D13" s="27">
        <v>10</v>
      </c>
    </row>
    <row r="14" spans="1:4" s="4" customFormat="1" ht="24" customHeight="1">
      <c r="A14" s="28" t="s">
        <v>16</v>
      </c>
      <c r="B14" s="26">
        <f t="shared" si="0"/>
        <v>232</v>
      </c>
      <c r="C14" s="26">
        <v>140</v>
      </c>
      <c r="D14" s="27">
        <v>92</v>
      </c>
    </row>
    <row r="15" spans="1:4" s="4" customFormat="1" ht="24" customHeight="1">
      <c r="A15" s="28" t="s">
        <v>17</v>
      </c>
      <c r="B15" s="26">
        <f t="shared" si="0"/>
        <v>508</v>
      </c>
      <c r="C15" s="26">
        <v>314</v>
      </c>
      <c r="D15" s="27">
        <v>194</v>
      </c>
    </row>
    <row r="16" spans="1:4" s="3" customFormat="1" ht="24" customHeight="1">
      <c r="A16" s="28" t="s">
        <v>18</v>
      </c>
      <c r="B16" s="26">
        <f t="shared" si="0"/>
        <v>114</v>
      </c>
      <c r="C16" s="26">
        <v>80</v>
      </c>
      <c r="D16" s="27">
        <v>34</v>
      </c>
    </row>
    <row r="17" spans="1:4" s="3" customFormat="1" ht="24" customHeight="1">
      <c r="A17" s="28" t="s">
        <v>19</v>
      </c>
      <c r="B17" s="26">
        <f t="shared" si="0"/>
        <v>727</v>
      </c>
      <c r="C17" s="26">
        <v>727</v>
      </c>
      <c r="D17" s="29">
        <v>0</v>
      </c>
    </row>
    <row r="18" spans="1:4" s="4" customFormat="1" ht="24" customHeight="1">
      <c r="A18" s="28" t="s">
        <v>20</v>
      </c>
      <c r="B18" s="26">
        <f t="shared" si="0"/>
        <v>557</v>
      </c>
      <c r="C18" s="26">
        <v>369</v>
      </c>
      <c r="D18" s="27">
        <v>188</v>
      </c>
    </row>
    <row r="19" spans="1:4" s="3" customFormat="1" ht="24" customHeight="1">
      <c r="A19" s="28" t="s">
        <v>21</v>
      </c>
      <c r="B19" s="26">
        <f t="shared" si="0"/>
        <v>311</v>
      </c>
      <c r="C19" s="26">
        <v>202</v>
      </c>
      <c r="D19" s="27">
        <v>109</v>
      </c>
    </row>
    <row r="20" spans="1:4" s="4" customFormat="1" ht="24" customHeight="1">
      <c r="A20" s="28" t="s">
        <v>22</v>
      </c>
      <c r="B20" s="26">
        <f t="shared" si="0"/>
        <v>302</v>
      </c>
      <c r="C20" s="26">
        <v>164</v>
      </c>
      <c r="D20" s="27">
        <v>138</v>
      </c>
    </row>
    <row r="21" spans="1:4" s="4" customFormat="1" ht="24" customHeight="1">
      <c r="A21" s="28" t="s">
        <v>23</v>
      </c>
      <c r="B21" s="26">
        <f t="shared" si="0"/>
        <v>386</v>
      </c>
      <c r="C21" s="26">
        <v>217</v>
      </c>
      <c r="D21" s="27">
        <v>169</v>
      </c>
    </row>
    <row r="22" spans="1:4" s="4" customFormat="1" ht="24" customHeight="1">
      <c r="A22" s="28" t="s">
        <v>24</v>
      </c>
      <c r="B22" s="26">
        <f t="shared" si="0"/>
        <v>665</v>
      </c>
      <c r="C22" s="26">
        <v>277</v>
      </c>
      <c r="D22" s="27">
        <v>388</v>
      </c>
    </row>
    <row r="23" spans="1:4" s="4" customFormat="1" ht="24" customHeight="1">
      <c r="A23" s="28" t="s">
        <v>25</v>
      </c>
      <c r="B23" s="26">
        <f t="shared" si="0"/>
        <v>358</v>
      </c>
      <c r="C23" s="26">
        <v>193</v>
      </c>
      <c r="D23" s="27">
        <v>165</v>
      </c>
    </row>
    <row r="24" spans="1:4" s="4" customFormat="1" ht="24" customHeight="1">
      <c r="A24" s="28" t="s">
        <v>26</v>
      </c>
      <c r="B24" s="26">
        <f t="shared" si="0"/>
        <v>345</v>
      </c>
      <c r="C24" s="26">
        <v>181</v>
      </c>
      <c r="D24" s="27">
        <v>164</v>
      </c>
    </row>
    <row r="25" spans="1:4" s="4" customFormat="1" ht="24" customHeight="1">
      <c r="A25" s="28" t="s">
        <v>27</v>
      </c>
      <c r="B25" s="26">
        <f t="shared" si="0"/>
        <v>354</v>
      </c>
      <c r="C25" s="26">
        <v>195</v>
      </c>
      <c r="D25" s="27">
        <v>159</v>
      </c>
    </row>
    <row r="26" spans="1:4" s="4" customFormat="1" ht="24" customHeight="1">
      <c r="A26" s="28" t="s">
        <v>28</v>
      </c>
      <c r="B26" s="26">
        <f t="shared" si="0"/>
        <v>396</v>
      </c>
      <c r="C26" s="26">
        <v>198</v>
      </c>
      <c r="D26" s="27">
        <v>198</v>
      </c>
    </row>
    <row r="27" spans="1:4" s="4" customFormat="1" ht="24" customHeight="1">
      <c r="A27" s="28" t="s">
        <v>29</v>
      </c>
      <c r="B27" s="26">
        <f t="shared" si="0"/>
        <v>184</v>
      </c>
      <c r="C27" s="26">
        <v>100</v>
      </c>
      <c r="D27" s="27">
        <v>84</v>
      </c>
    </row>
    <row r="28" spans="1:242" s="4" customFormat="1" ht="24" customHeight="1">
      <c r="A28" s="30" t="s">
        <v>30</v>
      </c>
      <c r="B28" s="24">
        <f>SUM(B29:B85)</f>
        <v>12370</v>
      </c>
      <c r="C28" s="24">
        <f>SUM(C29:C85)</f>
        <v>5976</v>
      </c>
      <c r="D28" s="24">
        <f>SUM(D29:D85)</f>
        <v>6394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</row>
    <row r="29" spans="1:4" s="3" customFormat="1" ht="24" customHeight="1">
      <c r="A29" s="28" t="s">
        <v>31</v>
      </c>
      <c r="B29" s="26">
        <f>C29+D29</f>
        <v>46</v>
      </c>
      <c r="C29" s="26">
        <v>42</v>
      </c>
      <c r="D29" s="27">
        <v>4</v>
      </c>
    </row>
    <row r="30" spans="1:4" s="4" customFormat="1" ht="24" customHeight="1">
      <c r="A30" s="28" t="s">
        <v>32</v>
      </c>
      <c r="B30" s="26">
        <f aca="true" t="shared" si="1" ref="B29:B86">C30+D30</f>
        <v>150</v>
      </c>
      <c r="C30" s="26">
        <v>92</v>
      </c>
      <c r="D30" s="27">
        <v>58</v>
      </c>
    </row>
    <row r="31" spans="1:4" s="4" customFormat="1" ht="24" customHeight="1">
      <c r="A31" s="28" t="s">
        <v>33</v>
      </c>
      <c r="B31" s="26">
        <f t="shared" si="1"/>
        <v>150</v>
      </c>
      <c r="C31" s="26">
        <v>92</v>
      </c>
      <c r="D31" s="27">
        <v>58</v>
      </c>
    </row>
    <row r="32" spans="1:4" s="4" customFormat="1" ht="24" customHeight="1">
      <c r="A32" s="28" t="s">
        <v>34</v>
      </c>
      <c r="B32" s="26">
        <f t="shared" si="1"/>
        <v>102</v>
      </c>
      <c r="C32" s="26">
        <v>67</v>
      </c>
      <c r="D32" s="27">
        <v>35</v>
      </c>
    </row>
    <row r="33" spans="1:4" s="4" customFormat="1" ht="24" customHeight="1">
      <c r="A33" s="32" t="s">
        <v>35</v>
      </c>
      <c r="B33" s="26">
        <f t="shared" si="1"/>
        <v>103</v>
      </c>
      <c r="C33" s="26">
        <v>66</v>
      </c>
      <c r="D33" s="27">
        <v>37</v>
      </c>
    </row>
    <row r="34" spans="1:4" s="8" customFormat="1" ht="24" customHeight="1">
      <c r="A34" s="33" t="s">
        <v>36</v>
      </c>
      <c r="B34" s="26">
        <f t="shared" si="1"/>
        <v>141</v>
      </c>
      <c r="C34" s="26">
        <v>74</v>
      </c>
      <c r="D34" s="27">
        <v>67</v>
      </c>
    </row>
    <row r="35" spans="1:4" s="4" customFormat="1" ht="24" customHeight="1">
      <c r="A35" s="33" t="s">
        <v>37</v>
      </c>
      <c r="B35" s="26">
        <f t="shared" si="1"/>
        <v>96</v>
      </c>
      <c r="C35" s="26">
        <v>66</v>
      </c>
      <c r="D35" s="27">
        <v>30</v>
      </c>
    </row>
    <row r="36" spans="1:4" s="4" customFormat="1" ht="24" customHeight="1">
      <c r="A36" s="28" t="s">
        <v>38</v>
      </c>
      <c r="B36" s="26">
        <f t="shared" si="1"/>
        <v>96</v>
      </c>
      <c r="C36" s="26">
        <v>64</v>
      </c>
      <c r="D36" s="27">
        <v>32</v>
      </c>
    </row>
    <row r="37" spans="1:4" s="4" customFormat="1" ht="24" customHeight="1">
      <c r="A37" s="33" t="s">
        <v>39</v>
      </c>
      <c r="B37" s="26">
        <f t="shared" si="1"/>
        <v>183</v>
      </c>
      <c r="C37" s="26">
        <v>100</v>
      </c>
      <c r="D37" s="27">
        <v>83</v>
      </c>
    </row>
    <row r="38" spans="1:4" s="4" customFormat="1" ht="24" customHeight="1">
      <c r="A38" s="33" t="s">
        <v>40</v>
      </c>
      <c r="B38" s="26">
        <f t="shared" si="1"/>
        <v>166</v>
      </c>
      <c r="C38" s="26">
        <v>90</v>
      </c>
      <c r="D38" s="27">
        <v>76</v>
      </c>
    </row>
    <row r="39" spans="1:4" s="4" customFormat="1" ht="24" customHeight="1">
      <c r="A39" s="34" t="s">
        <v>41</v>
      </c>
      <c r="B39" s="26">
        <f t="shared" si="1"/>
        <v>246</v>
      </c>
      <c r="C39" s="26">
        <v>119</v>
      </c>
      <c r="D39" s="27">
        <v>127</v>
      </c>
    </row>
    <row r="40" spans="1:4" s="4" customFormat="1" ht="24" customHeight="1">
      <c r="A40" s="34" t="s">
        <v>42</v>
      </c>
      <c r="B40" s="26">
        <f t="shared" si="1"/>
        <v>213</v>
      </c>
      <c r="C40" s="26">
        <v>104</v>
      </c>
      <c r="D40" s="27">
        <v>109</v>
      </c>
    </row>
    <row r="41" spans="1:4" s="4" customFormat="1" ht="24" customHeight="1">
      <c r="A41" s="33" t="s">
        <v>43</v>
      </c>
      <c r="B41" s="26">
        <f t="shared" si="1"/>
        <v>136</v>
      </c>
      <c r="C41" s="26">
        <v>79</v>
      </c>
      <c r="D41" s="27">
        <v>57</v>
      </c>
    </row>
    <row r="42" spans="1:4" s="4" customFormat="1" ht="24" customHeight="1">
      <c r="A42" s="34" t="s">
        <v>44</v>
      </c>
      <c r="B42" s="26">
        <f t="shared" si="1"/>
        <v>252</v>
      </c>
      <c r="C42" s="26">
        <v>121</v>
      </c>
      <c r="D42" s="27">
        <v>131</v>
      </c>
    </row>
    <row r="43" spans="1:4" s="4" customFormat="1" ht="24" customHeight="1">
      <c r="A43" s="35" t="s">
        <v>45</v>
      </c>
      <c r="B43" s="26">
        <f t="shared" si="1"/>
        <v>100</v>
      </c>
      <c r="C43" s="26">
        <v>70</v>
      </c>
      <c r="D43" s="27">
        <v>30</v>
      </c>
    </row>
    <row r="44" spans="1:4" s="4" customFormat="1" ht="24" customHeight="1">
      <c r="A44" s="35" t="s">
        <v>46</v>
      </c>
      <c r="B44" s="26">
        <f t="shared" si="1"/>
        <v>88</v>
      </c>
      <c r="C44" s="26">
        <v>62</v>
      </c>
      <c r="D44" s="27">
        <v>26</v>
      </c>
    </row>
    <row r="45" spans="1:4" s="4" customFormat="1" ht="24" customHeight="1">
      <c r="A45" s="34" t="s">
        <v>47</v>
      </c>
      <c r="B45" s="26">
        <f t="shared" si="1"/>
        <v>137</v>
      </c>
      <c r="C45" s="26">
        <v>82</v>
      </c>
      <c r="D45" s="27">
        <v>55</v>
      </c>
    </row>
    <row r="46" spans="1:4" s="4" customFormat="1" ht="24" customHeight="1">
      <c r="A46" s="34" t="s">
        <v>48</v>
      </c>
      <c r="B46" s="26">
        <f t="shared" si="1"/>
        <v>168</v>
      </c>
      <c r="C46" s="26">
        <v>96</v>
      </c>
      <c r="D46" s="27">
        <v>72</v>
      </c>
    </row>
    <row r="47" spans="1:4" s="4" customFormat="1" ht="24" customHeight="1">
      <c r="A47" s="34" t="s">
        <v>49</v>
      </c>
      <c r="B47" s="26">
        <f t="shared" si="1"/>
        <v>340</v>
      </c>
      <c r="C47" s="26">
        <v>150</v>
      </c>
      <c r="D47" s="27">
        <v>190</v>
      </c>
    </row>
    <row r="48" spans="1:4" s="4" customFormat="1" ht="24" customHeight="1">
      <c r="A48" s="34" t="s">
        <v>50</v>
      </c>
      <c r="B48" s="26">
        <f t="shared" si="1"/>
        <v>258</v>
      </c>
      <c r="C48" s="26">
        <v>135</v>
      </c>
      <c r="D48" s="27">
        <v>123</v>
      </c>
    </row>
    <row r="49" spans="1:4" s="4" customFormat="1" ht="24" customHeight="1">
      <c r="A49" s="28" t="s">
        <v>51</v>
      </c>
      <c r="B49" s="26">
        <f t="shared" si="1"/>
        <v>306</v>
      </c>
      <c r="C49" s="26">
        <v>144</v>
      </c>
      <c r="D49" s="27">
        <v>162</v>
      </c>
    </row>
    <row r="50" spans="1:4" s="4" customFormat="1" ht="24" customHeight="1">
      <c r="A50" s="28" t="s">
        <v>52</v>
      </c>
      <c r="B50" s="26">
        <f t="shared" si="1"/>
        <v>141</v>
      </c>
      <c r="C50" s="26">
        <v>85</v>
      </c>
      <c r="D50" s="27">
        <v>56</v>
      </c>
    </row>
    <row r="51" spans="1:4" s="4" customFormat="1" ht="24" customHeight="1">
      <c r="A51" s="28" t="s">
        <v>53</v>
      </c>
      <c r="B51" s="26">
        <f t="shared" si="1"/>
        <v>377</v>
      </c>
      <c r="C51" s="26">
        <v>154</v>
      </c>
      <c r="D51" s="27">
        <v>223</v>
      </c>
    </row>
    <row r="52" spans="1:4" s="4" customFormat="1" ht="24" customHeight="1">
      <c r="A52" s="33" t="s">
        <v>54</v>
      </c>
      <c r="B52" s="26">
        <f t="shared" si="1"/>
        <v>187</v>
      </c>
      <c r="C52" s="26">
        <v>112</v>
      </c>
      <c r="D52" s="27">
        <v>75</v>
      </c>
    </row>
    <row r="53" spans="1:4" s="4" customFormat="1" ht="24" customHeight="1">
      <c r="A53" s="28" t="s">
        <v>55</v>
      </c>
      <c r="B53" s="26">
        <f t="shared" si="1"/>
        <v>102</v>
      </c>
      <c r="C53" s="26">
        <v>65</v>
      </c>
      <c r="D53" s="27">
        <v>37</v>
      </c>
    </row>
    <row r="54" spans="1:4" s="4" customFormat="1" ht="24" customHeight="1">
      <c r="A54" s="28" t="s">
        <v>56</v>
      </c>
      <c r="B54" s="26">
        <f t="shared" si="1"/>
        <v>279</v>
      </c>
      <c r="C54" s="26">
        <v>125</v>
      </c>
      <c r="D54" s="27">
        <v>154</v>
      </c>
    </row>
    <row r="55" spans="1:4" s="4" customFormat="1" ht="24" customHeight="1">
      <c r="A55" s="28" t="s">
        <v>57</v>
      </c>
      <c r="B55" s="26">
        <f t="shared" si="1"/>
        <v>210</v>
      </c>
      <c r="C55" s="26">
        <v>106</v>
      </c>
      <c r="D55" s="27">
        <v>104</v>
      </c>
    </row>
    <row r="56" spans="1:4" s="4" customFormat="1" ht="24" customHeight="1">
      <c r="A56" s="28" t="s">
        <v>58</v>
      </c>
      <c r="B56" s="26">
        <f t="shared" si="1"/>
        <v>149</v>
      </c>
      <c r="C56" s="26">
        <v>85</v>
      </c>
      <c r="D56" s="27">
        <v>64</v>
      </c>
    </row>
    <row r="57" spans="1:4" s="4" customFormat="1" ht="24" customHeight="1">
      <c r="A57" s="28" t="s">
        <v>59</v>
      </c>
      <c r="B57" s="26">
        <f t="shared" si="1"/>
        <v>166</v>
      </c>
      <c r="C57" s="26">
        <v>91</v>
      </c>
      <c r="D57" s="27">
        <v>75</v>
      </c>
    </row>
    <row r="58" spans="1:242" s="9" customFormat="1" ht="24" customHeight="1">
      <c r="A58" s="28" t="s">
        <v>60</v>
      </c>
      <c r="B58" s="26">
        <f t="shared" si="1"/>
        <v>290</v>
      </c>
      <c r="C58" s="26">
        <v>124</v>
      </c>
      <c r="D58" s="27">
        <v>166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</row>
    <row r="59" spans="1:242" s="9" customFormat="1" ht="24" customHeight="1">
      <c r="A59" s="32" t="s">
        <v>61</v>
      </c>
      <c r="B59" s="26">
        <f t="shared" si="1"/>
        <v>155</v>
      </c>
      <c r="C59" s="26">
        <v>76</v>
      </c>
      <c r="D59" s="27">
        <v>79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</row>
    <row r="60" spans="1:242" s="9" customFormat="1" ht="24" customHeight="1">
      <c r="A60" s="33" t="s">
        <v>62</v>
      </c>
      <c r="B60" s="26">
        <f t="shared" si="1"/>
        <v>447</v>
      </c>
      <c r="C60" s="26">
        <v>157</v>
      </c>
      <c r="D60" s="27">
        <v>290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</row>
    <row r="61" spans="1:242" s="9" customFormat="1" ht="24" customHeight="1">
      <c r="A61" s="28" t="s">
        <v>63</v>
      </c>
      <c r="B61" s="26">
        <f t="shared" si="1"/>
        <v>459</v>
      </c>
      <c r="C61" s="26">
        <v>166</v>
      </c>
      <c r="D61" s="27">
        <v>293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</row>
    <row r="62" spans="1:242" s="9" customFormat="1" ht="24" customHeight="1">
      <c r="A62" s="28" t="s">
        <v>64</v>
      </c>
      <c r="B62" s="26">
        <f t="shared" si="1"/>
        <v>285</v>
      </c>
      <c r="C62" s="26">
        <v>122</v>
      </c>
      <c r="D62" s="27">
        <v>163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</row>
    <row r="63" spans="1:242" s="9" customFormat="1" ht="24" customHeight="1">
      <c r="A63" s="28" t="s">
        <v>65</v>
      </c>
      <c r="B63" s="26">
        <f t="shared" si="1"/>
        <v>284</v>
      </c>
      <c r="C63" s="26">
        <v>114</v>
      </c>
      <c r="D63" s="27">
        <v>170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</row>
    <row r="64" spans="1:242" s="9" customFormat="1" ht="24" customHeight="1">
      <c r="A64" s="28" t="s">
        <v>66</v>
      </c>
      <c r="B64" s="26">
        <f t="shared" si="1"/>
        <v>230</v>
      </c>
      <c r="C64" s="26">
        <v>105</v>
      </c>
      <c r="D64" s="27">
        <v>125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</row>
    <row r="65" spans="1:242" s="9" customFormat="1" ht="24" customHeight="1">
      <c r="A65" s="28" t="s">
        <v>67</v>
      </c>
      <c r="B65" s="26">
        <f t="shared" si="1"/>
        <v>341</v>
      </c>
      <c r="C65" s="26">
        <v>146</v>
      </c>
      <c r="D65" s="27">
        <v>195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</row>
    <row r="66" spans="1:242" s="9" customFormat="1" ht="24" customHeight="1">
      <c r="A66" s="28" t="s">
        <v>68</v>
      </c>
      <c r="B66" s="26">
        <f t="shared" si="1"/>
        <v>438</v>
      </c>
      <c r="C66" s="26">
        <v>176</v>
      </c>
      <c r="D66" s="27">
        <v>262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</row>
    <row r="67" spans="1:242" s="9" customFormat="1" ht="24" customHeight="1">
      <c r="A67" s="28" t="s">
        <v>69</v>
      </c>
      <c r="B67" s="26">
        <f t="shared" si="1"/>
        <v>419</v>
      </c>
      <c r="C67" s="26">
        <v>160</v>
      </c>
      <c r="D67" s="27">
        <v>259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</row>
    <row r="68" spans="1:242" s="9" customFormat="1" ht="24" customHeight="1">
      <c r="A68" s="32" t="s">
        <v>70</v>
      </c>
      <c r="B68" s="26">
        <f t="shared" si="1"/>
        <v>157</v>
      </c>
      <c r="C68" s="26">
        <v>96</v>
      </c>
      <c r="D68" s="27">
        <v>61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</row>
    <row r="69" spans="1:242" s="9" customFormat="1" ht="24" customHeight="1">
      <c r="A69" s="33" t="s">
        <v>71</v>
      </c>
      <c r="B69" s="26">
        <f t="shared" si="1"/>
        <v>171</v>
      </c>
      <c r="C69" s="26">
        <v>94</v>
      </c>
      <c r="D69" s="27">
        <v>77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</row>
    <row r="70" spans="1:242" s="9" customFormat="1" ht="24" customHeight="1">
      <c r="A70" s="34" t="s">
        <v>72</v>
      </c>
      <c r="B70" s="26">
        <f t="shared" si="1"/>
        <v>157</v>
      </c>
      <c r="C70" s="26">
        <v>81</v>
      </c>
      <c r="D70" s="27">
        <v>76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</row>
    <row r="71" spans="1:242" s="9" customFormat="1" ht="24" customHeight="1">
      <c r="A71" s="34" t="s">
        <v>73</v>
      </c>
      <c r="B71" s="26">
        <f t="shared" si="1"/>
        <v>172</v>
      </c>
      <c r="C71" s="26">
        <v>90</v>
      </c>
      <c r="D71" s="27">
        <v>82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</row>
    <row r="72" spans="1:242" s="9" customFormat="1" ht="24" customHeight="1">
      <c r="A72" s="34" t="s">
        <v>74</v>
      </c>
      <c r="B72" s="26">
        <f t="shared" si="1"/>
        <v>304</v>
      </c>
      <c r="C72" s="26">
        <v>120</v>
      </c>
      <c r="D72" s="27">
        <v>184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</row>
    <row r="73" spans="1:242" s="9" customFormat="1" ht="24" customHeight="1">
      <c r="A73" s="28" t="s">
        <v>75</v>
      </c>
      <c r="B73" s="26">
        <f t="shared" si="1"/>
        <v>314</v>
      </c>
      <c r="C73" s="26">
        <v>141</v>
      </c>
      <c r="D73" s="27">
        <v>173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</row>
    <row r="74" spans="1:242" s="9" customFormat="1" ht="24" customHeight="1">
      <c r="A74" s="28" t="s">
        <v>76</v>
      </c>
      <c r="B74" s="26">
        <f t="shared" si="1"/>
        <v>171</v>
      </c>
      <c r="C74" s="26">
        <v>106</v>
      </c>
      <c r="D74" s="27">
        <v>65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</row>
    <row r="75" spans="1:242" s="9" customFormat="1" ht="24" customHeight="1">
      <c r="A75" s="28" t="s">
        <v>77</v>
      </c>
      <c r="B75" s="26">
        <f t="shared" si="1"/>
        <v>134</v>
      </c>
      <c r="C75" s="26">
        <v>77</v>
      </c>
      <c r="D75" s="27">
        <v>57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</row>
    <row r="76" spans="1:242" s="9" customFormat="1" ht="24" customHeight="1">
      <c r="A76" s="28" t="s">
        <v>78</v>
      </c>
      <c r="B76" s="26">
        <f t="shared" si="1"/>
        <v>151</v>
      </c>
      <c r="C76" s="26">
        <v>82</v>
      </c>
      <c r="D76" s="27">
        <v>69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</row>
    <row r="77" spans="1:242" s="9" customFormat="1" ht="24" customHeight="1">
      <c r="A77" s="28" t="s">
        <v>79</v>
      </c>
      <c r="B77" s="26">
        <f t="shared" si="1"/>
        <v>82</v>
      </c>
      <c r="C77" s="26">
        <v>64</v>
      </c>
      <c r="D77" s="27">
        <v>18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</row>
    <row r="78" spans="1:242" s="9" customFormat="1" ht="24" customHeight="1">
      <c r="A78" s="28" t="s">
        <v>80</v>
      </c>
      <c r="B78" s="26">
        <f t="shared" si="1"/>
        <v>80</v>
      </c>
      <c r="C78" s="26">
        <v>56</v>
      </c>
      <c r="D78" s="27">
        <v>24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</row>
    <row r="79" spans="1:242" s="9" customFormat="1" ht="24" customHeight="1">
      <c r="A79" s="28" t="s">
        <v>81</v>
      </c>
      <c r="B79" s="26">
        <f t="shared" si="1"/>
        <v>264</v>
      </c>
      <c r="C79" s="26">
        <v>127</v>
      </c>
      <c r="D79" s="27">
        <v>137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</row>
    <row r="80" spans="1:242" s="9" customFormat="1" ht="24" customHeight="1">
      <c r="A80" s="28" t="s">
        <v>82</v>
      </c>
      <c r="B80" s="26">
        <f t="shared" si="1"/>
        <v>550</v>
      </c>
      <c r="C80" s="26">
        <v>205</v>
      </c>
      <c r="D80" s="27">
        <v>345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</row>
    <row r="81" spans="1:242" s="9" customFormat="1" ht="24" customHeight="1">
      <c r="A81" s="28" t="s">
        <v>83</v>
      </c>
      <c r="B81" s="26">
        <f t="shared" si="1"/>
        <v>258</v>
      </c>
      <c r="C81" s="26">
        <v>107</v>
      </c>
      <c r="D81" s="27">
        <v>151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</row>
    <row r="82" spans="1:242" s="9" customFormat="1" ht="24" customHeight="1">
      <c r="A82" s="41" t="s">
        <v>84</v>
      </c>
      <c r="B82" s="26">
        <f t="shared" si="1"/>
        <v>330</v>
      </c>
      <c r="C82" s="26">
        <v>140</v>
      </c>
      <c r="D82" s="27">
        <v>190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</row>
    <row r="83" spans="1:242" s="9" customFormat="1" ht="24" customHeight="1">
      <c r="A83" s="28" t="s">
        <v>85</v>
      </c>
      <c r="B83" s="26">
        <f t="shared" si="1"/>
        <v>336</v>
      </c>
      <c r="C83" s="26">
        <v>135</v>
      </c>
      <c r="D83" s="27">
        <v>201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</row>
    <row r="84" spans="1:242" s="9" customFormat="1" ht="24" customHeight="1">
      <c r="A84" s="28" t="s">
        <v>86</v>
      </c>
      <c r="B84" s="26">
        <f t="shared" si="1"/>
        <v>162</v>
      </c>
      <c r="C84" s="26">
        <v>84</v>
      </c>
      <c r="D84" s="27">
        <v>78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</row>
    <row r="85" spans="1:242" s="9" customFormat="1" ht="24" customHeight="1">
      <c r="A85" s="28" t="s">
        <v>87</v>
      </c>
      <c r="B85" s="26">
        <f t="shared" si="1"/>
        <v>141</v>
      </c>
      <c r="C85" s="26">
        <v>87</v>
      </c>
      <c r="D85" s="27">
        <v>54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</row>
    <row r="86" spans="1:4" ht="36" customHeight="1">
      <c r="A86" s="42" t="s">
        <v>88</v>
      </c>
      <c r="B86" s="43"/>
      <c r="C86" s="43"/>
      <c r="D86" s="43"/>
    </row>
  </sheetData>
  <sheetProtection/>
  <mergeCells count="5">
    <mergeCell ref="A2:D2"/>
    <mergeCell ref="C4:D4"/>
    <mergeCell ref="A86:D86"/>
    <mergeCell ref="A4:A5"/>
    <mergeCell ref="B4:B5"/>
  </mergeCells>
  <printOptions horizontalCentered="1"/>
  <pageMargins left="0.39305555555555555" right="0.39305555555555555" top="0.5902777777777778" bottom="0.7868055555555555" header="0.5118055555555555" footer="0.393055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姜寒云</cp:lastModifiedBy>
  <dcterms:created xsi:type="dcterms:W3CDTF">2016-12-22T01:42:53Z</dcterms:created>
  <dcterms:modified xsi:type="dcterms:W3CDTF">2024-01-11T07:02:44Z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